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2"/>
  </bookViews>
  <sheets>
    <sheet name="Муниц. районы" sheetId="1" r:id="rId1"/>
    <sheet name="февраль" sheetId="2" r:id="rId2"/>
    <sheet name="март" sheetId="3" r:id="rId3"/>
  </sheets>
  <definedNames>
    <definedName name="_xlnm.Print_Titles" localSheetId="2">'март'!$B:$B</definedName>
    <definedName name="_xlnm.Print_Titles" localSheetId="0">'Муниц. районы'!$B:$B</definedName>
    <definedName name="_xlnm.Print_Titles" localSheetId="1">'февраль'!$B:$B</definedName>
    <definedName name="_xlnm.Print_Area" localSheetId="2">'март'!$B$1:$P$56</definedName>
    <definedName name="_xlnm.Print_Area" localSheetId="0">'Муниц. районы'!$B$1:$P$56</definedName>
    <definedName name="_xlnm.Print_Area" localSheetId="1">'февраль'!$B$1:$P$56</definedName>
  </definedNames>
  <calcPr fullCalcOnLoad="1"/>
</workbook>
</file>

<file path=xl/sharedStrings.xml><?xml version="1.0" encoding="utf-8"?>
<sst xmlns="http://schemas.openxmlformats.org/spreadsheetml/2006/main" count="213" uniqueCount="54">
  <si>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</si>
  <si>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</si>
  <si>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</si>
  <si>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</si>
  <si>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</si>
  <si>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</si>
  <si>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</si>
  <si>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</si>
  <si>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</si>
  <si>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</si>
  <si>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подпись</t>
  </si>
  <si>
    <t>Исполнитель</t>
  </si>
  <si>
    <t>______________</t>
  </si>
  <si>
    <t>внешних совместителей</t>
  </si>
  <si>
    <t>административно-управленческий персонал</t>
  </si>
  <si>
    <t>специалисты</t>
  </si>
  <si>
    <t>Прочие учреждния (без органов управления образованием) -  всего, в т.ч.: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</si>
  <si>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</si>
  <si>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</si>
  <si>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</si>
  <si>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</si>
  <si>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</si>
  <si>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</si>
  <si>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</si>
  <si>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</si>
  <si>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</si>
  <si>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</si>
  <si>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</si>
  <si>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</si>
  <si>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</si>
  <si>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</si>
  <si>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</si>
  <si>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</si>
  <si>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</si>
  <si>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</si>
  <si>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</si>
  <si>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</si>
  <si>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</si>
  <si>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</si>
  <si>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</si>
  <si>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</si>
  <si>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</si>
  <si>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</si>
  <si>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</si>
  <si>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</si>
  <si>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</si>
  <si>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r>
      <t xml:space="preserve">учреждение </t>
    </r>
    <r>
      <rPr>
        <sz val="22"/>
        <color indexed="10"/>
        <rFont val="Times New Roman"/>
        <family val="1"/>
      </rPr>
      <t>указать</t>
    </r>
  </si>
  <si>
    <t>заполнять с одним знаком после запятой списочного состава</t>
  </si>
  <si>
    <t>заполнять с одним знаком после запятой внешних совместителей</t>
  </si>
  <si>
    <t>Отчет за январь 2014 года</t>
  </si>
  <si>
    <t xml:space="preserve">Среднемесячная численность работников за отчетный период </t>
  </si>
  <si>
    <t>Сведения о среднемесячной заработной плате работников  муниципальных учреждений образования   МАОУ СОШ № 18</t>
  </si>
  <si>
    <t>Отчет за январь-февраль  2014 года</t>
  </si>
  <si>
    <t>Отчет за январь-март 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</si>
</sst>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3" fillId="24" borderId="18" xfId="0" applyFont="1" applyFill="1" applyBorder="1" applyAlignment="1">
      <alignment/>
    </xf>
    <xf numFmtId="0" fontId="3" fillId="24" borderId="24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3" fillId="24" borderId="26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3" xfId="0" applyFont="1" applyBorder="1" applyAlignment="1">
      <alignment/>
    </xf>
    <xf numFmtId="0" fontId="4" fillId="25" borderId="16" xfId="0" applyFont="1" applyFill="1" applyBorder="1" applyAlignment="1">
      <alignment horizontal="left"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4" fillId="25" borderId="29" xfId="0" applyFont="1" applyFill="1" applyBorder="1" applyAlignment="1">
      <alignment/>
    </xf>
    <xf numFmtId="0" fontId="0" fillId="25" borderId="28" xfId="0" applyFont="1" applyFill="1" applyBorder="1" applyAlignment="1">
      <alignment/>
    </xf>
    <xf numFmtId="0" fontId="0" fillId="25" borderId="29" xfId="0" applyFont="1" applyFill="1" applyBorder="1" applyAlignment="1">
      <alignment/>
    </xf>
    <xf numFmtId="0" fontId="0" fillId="25" borderId="27" xfId="0" applyFont="1" applyFill="1" applyBorder="1" applyAlignment="1">
      <alignment/>
    </xf>
    <xf numFmtId="0" fontId="0" fillId="25" borderId="30" xfId="0" applyFont="1" applyFill="1" applyBorder="1" applyAlignment="1">
      <alignment/>
    </xf>
    <xf numFmtId="0" fontId="4" fillId="25" borderId="31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11" borderId="16" xfId="0" applyFont="1" applyFill="1" applyBorder="1" applyAlignment="1">
      <alignment horizontal="left"/>
    </xf>
    <xf numFmtId="0" fontId="0" fillId="11" borderId="29" xfId="0" applyFont="1" applyFill="1" applyBorder="1" applyAlignment="1">
      <alignment/>
    </xf>
    <xf numFmtId="0" fontId="0" fillId="11" borderId="28" xfId="0" applyFont="1" applyFill="1" applyBorder="1" applyAlignment="1">
      <alignment/>
    </xf>
    <xf numFmtId="0" fontId="0" fillId="11" borderId="27" xfId="0" applyFont="1" applyFill="1" applyBorder="1" applyAlignment="1">
      <alignment/>
    </xf>
    <xf numFmtId="0" fontId="0" fillId="11" borderId="30" xfId="0" applyFont="1" applyFill="1" applyBorder="1" applyAlignment="1">
      <alignment/>
    </xf>
    <xf numFmtId="0" fontId="4" fillId="11" borderId="31" xfId="0" applyFont="1" applyFill="1" applyBorder="1" applyAlignment="1">
      <alignment/>
    </xf>
    <xf numFmtId="0" fontId="0" fillId="11" borderId="0" xfId="0" applyFill="1" applyAlignment="1">
      <alignment/>
    </xf>
    <xf numFmtId="0" fontId="4" fillId="11" borderId="29" xfId="0" applyFont="1" applyFill="1" applyBorder="1" applyAlignment="1">
      <alignment/>
    </xf>
    <xf numFmtId="0" fontId="4" fillId="26" borderId="16" xfId="0" applyFont="1" applyFill="1" applyBorder="1" applyAlignment="1">
      <alignment horizontal="left"/>
    </xf>
    <xf numFmtId="0" fontId="0" fillId="26" borderId="29" xfId="0" applyFont="1" applyFill="1" applyBorder="1" applyAlignment="1">
      <alignment/>
    </xf>
    <xf numFmtId="0" fontId="0" fillId="26" borderId="28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26" borderId="30" xfId="0" applyFont="1" applyFill="1" applyBorder="1" applyAlignment="1">
      <alignment/>
    </xf>
    <xf numFmtId="0" fontId="4" fillId="26" borderId="31" xfId="0" applyFont="1" applyFill="1" applyBorder="1" applyAlignment="1">
      <alignment/>
    </xf>
    <xf numFmtId="0" fontId="0" fillId="26" borderId="0" xfId="0" applyFill="1" applyAlignment="1">
      <alignment/>
    </xf>
    <xf numFmtId="0" fontId="4" fillId="26" borderId="29" xfId="0" applyFont="1" applyFill="1" applyBorder="1" applyAlignment="1">
      <alignment/>
    </xf>
    <xf numFmtId="0" fontId="25" fillId="0" borderId="32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4" borderId="27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5"/>
  <sheetViews>
    <sheetView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5" sqref="I5:K5"/>
    </sheetView>
  </sheetViews>
  <sheetFormatPr defaultColWidth="8.88671875" defaultRowHeight="18.75"/>
  <cols>
    <col min="1" max="1" width="2.5546875" style="15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</cols>
  <sheetData>
    <row r="1" spans="1:13" s="3" customFormat="1" ht="30" customHeight="1" thickBot="1">
      <c r="A1" s="1"/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" customFormat="1" ht="18.75" customHeight="1" hidden="1">
      <c r="A2" s="4"/>
      <c r="B2" s="8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s="3" customFormat="1" ht="23.25" customHeight="1" thickBot="1">
      <c r="A3" s="5"/>
      <c r="B3" s="6"/>
      <c r="C3" s="74" t="s">
        <v>49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s="3" customFormat="1" ht="90.75" customHeight="1" thickBot="1">
      <c r="A4" s="7"/>
      <c r="B4" s="8"/>
      <c r="C4" s="88" t="s">
        <v>50</v>
      </c>
      <c r="D4" s="89"/>
      <c r="E4" s="89"/>
      <c r="F4" s="88" t="s">
        <v>43</v>
      </c>
      <c r="G4" s="89"/>
      <c r="H4" s="94"/>
      <c r="I4" s="88" t="s">
        <v>44</v>
      </c>
      <c r="J4" s="89"/>
      <c r="K4" s="89"/>
      <c r="L4" s="89"/>
      <c r="M4" s="89"/>
      <c r="N4" s="89"/>
      <c r="O4" s="71" t="s">
        <v>45</v>
      </c>
    </row>
    <row r="5" spans="1:15" s="3" customFormat="1" ht="31.5" customHeight="1">
      <c r="A5" s="7"/>
      <c r="B5" s="35" t="s">
        <v>46</v>
      </c>
      <c r="C5" s="90" t="s">
        <v>0</v>
      </c>
      <c r="D5" s="92" t="s">
        <v>1</v>
      </c>
      <c r="E5" s="93"/>
      <c r="F5" s="79" t="s">
        <v>17</v>
      </c>
      <c r="G5" s="80"/>
      <c r="H5" s="77" t="s">
        <v>13</v>
      </c>
      <c r="I5" s="81" t="s">
        <v>41</v>
      </c>
      <c r="J5" s="82"/>
      <c r="K5" s="83"/>
      <c r="L5" s="81" t="s">
        <v>42</v>
      </c>
      <c r="M5" s="82"/>
      <c r="N5" s="83"/>
      <c r="O5" s="72"/>
    </row>
    <row r="6" spans="1:15" s="3" customFormat="1" ht="66.75" customHeight="1" thickBot="1">
      <c r="A6" s="9"/>
      <c r="B6" s="8"/>
      <c r="C6" s="91"/>
      <c r="D6" s="62" t="s">
        <v>47</v>
      </c>
      <c r="E6" s="63" t="s">
        <v>48</v>
      </c>
      <c r="F6" s="25" t="s">
        <v>21</v>
      </c>
      <c r="G6" s="22" t="s">
        <v>22</v>
      </c>
      <c r="H6" s="78"/>
      <c r="I6" s="21" t="s">
        <v>18</v>
      </c>
      <c r="J6" s="24" t="s">
        <v>19</v>
      </c>
      <c r="K6" s="23" t="s">
        <v>20</v>
      </c>
      <c r="L6" s="21" t="s">
        <v>18</v>
      </c>
      <c r="M6" s="24" t="s">
        <v>19</v>
      </c>
      <c r="N6" s="23" t="s">
        <v>20</v>
      </c>
      <c r="O6" s="73"/>
    </row>
    <row r="7" spans="1:15" ht="19.5" thickBot="1">
      <c r="A7" s="10">
        <v>1</v>
      </c>
      <c r="B7" s="11">
        <v>2</v>
      </c>
      <c r="C7" s="17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0">
        <v>9</v>
      </c>
      <c r="J7" s="18">
        <v>10</v>
      </c>
      <c r="K7" s="18">
        <v>11</v>
      </c>
      <c r="L7" s="19">
        <v>12</v>
      </c>
      <c r="M7" s="18">
        <v>13</v>
      </c>
      <c r="N7" s="19">
        <v>14</v>
      </c>
      <c r="O7" s="20">
        <v>15</v>
      </c>
    </row>
    <row r="8" spans="1:15" ht="6.75" customHeight="1" thickBot="1">
      <c r="A8" s="45"/>
      <c r="B8" s="26" t="s">
        <v>2</v>
      </c>
      <c r="C8" s="26">
        <f>D8+E8</f>
        <v>0</v>
      </c>
      <c r="D8" s="26">
        <f aca="true" t="shared" si="0" ref="D8:N8">D9+D10+D11+D14</f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7">
        <f t="shared" si="0"/>
        <v>0</v>
      </c>
      <c r="K8" s="28">
        <f t="shared" si="0"/>
        <v>0</v>
      </c>
      <c r="L8" s="26">
        <f t="shared" si="0"/>
        <v>0</v>
      </c>
      <c r="M8" s="29">
        <f t="shared" si="0"/>
        <v>0</v>
      </c>
      <c r="N8" s="26">
        <f t="shared" si="0"/>
        <v>0</v>
      </c>
      <c r="O8" s="30" t="e">
        <f>F8/D8/2</f>
        <v>#DIV/0!</v>
      </c>
    </row>
    <row r="9" spans="1:15" ht="6.75" customHeight="1" thickBot="1">
      <c r="A9" s="45"/>
      <c r="B9" s="26" t="s">
        <v>3</v>
      </c>
      <c r="C9" s="26">
        <f aca="true" t="shared" si="1" ref="C9:C35">D9+E9</f>
        <v>0</v>
      </c>
      <c r="D9" s="26"/>
      <c r="E9" s="26"/>
      <c r="F9" s="26"/>
      <c r="G9" s="26"/>
      <c r="H9" s="26"/>
      <c r="I9" s="26"/>
      <c r="J9" s="27"/>
      <c r="K9" s="28"/>
      <c r="L9" s="26"/>
      <c r="M9" s="29"/>
      <c r="N9" s="26"/>
      <c r="O9" s="30" t="e">
        <f aca="true" t="shared" si="2" ref="O9:O16">F9/D9/2</f>
        <v>#DIV/0!</v>
      </c>
    </row>
    <row r="10" spans="1:15" ht="6.75" customHeight="1" thickBot="1">
      <c r="A10" s="45"/>
      <c r="B10" s="26" t="s">
        <v>14</v>
      </c>
      <c r="C10" s="26">
        <f t="shared" si="1"/>
        <v>0</v>
      </c>
      <c r="D10" s="26"/>
      <c r="E10" s="26"/>
      <c r="F10" s="26"/>
      <c r="G10" s="26"/>
      <c r="H10" s="26"/>
      <c r="I10" s="26"/>
      <c r="J10" s="27"/>
      <c r="K10" s="28"/>
      <c r="L10" s="26"/>
      <c r="M10" s="29"/>
      <c r="N10" s="26"/>
      <c r="O10" s="30" t="e">
        <f t="shared" si="2"/>
        <v>#DIV/0!</v>
      </c>
    </row>
    <row r="11" spans="1:15" ht="6.75" customHeight="1" thickBot="1">
      <c r="A11" s="45"/>
      <c r="B11" s="26" t="s">
        <v>27</v>
      </c>
      <c r="C11" s="26">
        <f t="shared" si="1"/>
        <v>0</v>
      </c>
      <c r="D11" s="26">
        <f>D12+D13</f>
        <v>0</v>
      </c>
      <c r="E11" s="26">
        <f aca="true" t="shared" si="3" ref="E11:N11">E12+E13</f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7">
        <f t="shared" si="3"/>
        <v>0</v>
      </c>
      <c r="K11" s="28">
        <f t="shared" si="3"/>
        <v>0</v>
      </c>
      <c r="L11" s="26">
        <f t="shared" si="3"/>
        <v>0</v>
      </c>
      <c r="M11" s="29">
        <f t="shared" si="3"/>
        <v>0</v>
      </c>
      <c r="N11" s="26">
        <f t="shared" si="3"/>
        <v>0</v>
      </c>
      <c r="O11" s="30" t="e">
        <f t="shared" si="2"/>
        <v>#DIV/0!</v>
      </c>
    </row>
    <row r="12" spans="1:15" ht="6.75" customHeight="1" thickBot="1">
      <c r="A12" s="45"/>
      <c r="B12" s="26" t="s">
        <v>26</v>
      </c>
      <c r="C12" s="26">
        <f t="shared" si="1"/>
        <v>0</v>
      </c>
      <c r="D12" s="26"/>
      <c r="E12" s="26"/>
      <c r="F12" s="26"/>
      <c r="G12" s="26"/>
      <c r="H12" s="26"/>
      <c r="I12" s="26"/>
      <c r="J12" s="27"/>
      <c r="K12" s="28"/>
      <c r="L12" s="26"/>
      <c r="M12" s="29"/>
      <c r="N12" s="26"/>
      <c r="O12" s="30" t="e">
        <f t="shared" si="2"/>
        <v>#DIV/0!</v>
      </c>
    </row>
    <row r="13" spans="1:15" ht="6.75" customHeight="1" thickBot="1">
      <c r="A13" s="45"/>
      <c r="B13" s="26" t="s">
        <v>31</v>
      </c>
      <c r="C13" s="26">
        <f t="shared" si="1"/>
        <v>0</v>
      </c>
      <c r="D13" s="26"/>
      <c r="E13" s="26"/>
      <c r="F13" s="26"/>
      <c r="G13" s="26"/>
      <c r="H13" s="26"/>
      <c r="I13" s="26"/>
      <c r="J13" s="27"/>
      <c r="K13" s="28"/>
      <c r="L13" s="26"/>
      <c r="M13" s="29"/>
      <c r="N13" s="26"/>
      <c r="O13" s="30" t="e">
        <f t="shared" si="2"/>
        <v>#DIV/0!</v>
      </c>
    </row>
    <row r="14" spans="1:15" ht="6.75" customHeight="1" thickBot="1">
      <c r="A14" s="45"/>
      <c r="B14" s="26" t="s">
        <v>24</v>
      </c>
      <c r="C14" s="26">
        <f t="shared" si="1"/>
        <v>0</v>
      </c>
      <c r="D14" s="26">
        <f>D15+D16</f>
        <v>0</v>
      </c>
      <c r="E14" s="26">
        <f aca="true" t="shared" si="4" ref="E14:N14">E15+E16</f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7">
        <f t="shared" si="4"/>
        <v>0</v>
      </c>
      <c r="K14" s="28">
        <f t="shared" si="4"/>
        <v>0</v>
      </c>
      <c r="L14" s="26">
        <f t="shared" si="4"/>
        <v>0</v>
      </c>
      <c r="M14" s="29">
        <f t="shared" si="4"/>
        <v>0</v>
      </c>
      <c r="N14" s="26">
        <f t="shared" si="4"/>
        <v>0</v>
      </c>
      <c r="O14" s="30" t="e">
        <f t="shared" si="2"/>
        <v>#DIV/0!</v>
      </c>
    </row>
    <row r="15" spans="1:15" ht="6.75" customHeight="1" thickBot="1">
      <c r="A15" s="45"/>
      <c r="B15" s="26" t="s">
        <v>32</v>
      </c>
      <c r="C15" s="26">
        <f t="shared" si="1"/>
        <v>0</v>
      </c>
      <c r="D15" s="26"/>
      <c r="E15" s="26"/>
      <c r="F15" s="26"/>
      <c r="G15" s="26"/>
      <c r="H15" s="26"/>
      <c r="I15" s="26"/>
      <c r="J15" s="27"/>
      <c r="K15" s="28"/>
      <c r="L15" s="26"/>
      <c r="M15" s="29"/>
      <c r="N15" s="26"/>
      <c r="O15" s="30" t="e">
        <f t="shared" si="2"/>
        <v>#DIV/0!</v>
      </c>
    </row>
    <row r="16" spans="1:15" ht="6.75" customHeight="1" thickBot="1">
      <c r="A16" s="45"/>
      <c r="B16" s="26" t="s">
        <v>33</v>
      </c>
      <c r="C16" s="26">
        <f t="shared" si="1"/>
        <v>0</v>
      </c>
      <c r="D16" s="26"/>
      <c r="E16" s="26"/>
      <c r="F16" s="26"/>
      <c r="G16" s="26"/>
      <c r="H16" s="26"/>
      <c r="I16" s="26"/>
      <c r="J16" s="27"/>
      <c r="K16" s="28"/>
      <c r="L16" s="26"/>
      <c r="M16" s="29"/>
      <c r="N16" s="26"/>
      <c r="O16" s="30" t="e">
        <f t="shared" si="2"/>
        <v>#DIV/0!</v>
      </c>
    </row>
    <row r="17" spans="1:61" s="37" customFormat="1" ht="24" customHeight="1" thickBot="1">
      <c r="A17" s="36">
        <v>2</v>
      </c>
      <c r="B17" s="39" t="s">
        <v>4</v>
      </c>
      <c r="C17" s="40">
        <f>D17+E17</f>
        <v>35</v>
      </c>
      <c r="D17" s="41">
        <f>D18+D19+D20+D24+D25+D26+D27</f>
        <v>32</v>
      </c>
      <c r="E17" s="41">
        <f>E18+E19+E20+E24+E25+E26+E27</f>
        <v>3</v>
      </c>
      <c r="F17" s="42">
        <f aca="true" t="shared" si="5" ref="F17:N17">F18+F19+F20+F24+F25+F26+F27</f>
        <v>738345</v>
      </c>
      <c r="G17" s="41">
        <f t="shared" si="5"/>
        <v>0</v>
      </c>
      <c r="H17" s="41">
        <f t="shared" si="5"/>
        <v>21927</v>
      </c>
      <c r="I17" s="43">
        <f t="shared" si="5"/>
        <v>738345</v>
      </c>
      <c r="J17" s="43">
        <f t="shared" si="5"/>
        <v>0</v>
      </c>
      <c r="K17" s="41">
        <f t="shared" si="5"/>
        <v>0</v>
      </c>
      <c r="L17" s="41">
        <f t="shared" si="5"/>
        <v>21927</v>
      </c>
      <c r="M17" s="41">
        <f t="shared" si="5"/>
        <v>0</v>
      </c>
      <c r="N17" s="41">
        <f t="shared" si="5"/>
        <v>0</v>
      </c>
      <c r="O17" s="44">
        <f>F17/D17</f>
        <v>23073.28125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</row>
    <row r="18" spans="1:61" ht="22.5" customHeight="1" thickBot="1">
      <c r="A18" s="12"/>
      <c r="B18" s="33" t="s">
        <v>3</v>
      </c>
      <c r="C18" s="32">
        <f t="shared" si="1"/>
        <v>1</v>
      </c>
      <c r="D18" s="33">
        <v>1</v>
      </c>
      <c r="E18" s="33"/>
      <c r="F18" s="31">
        <f>I18+K19</f>
        <v>41819</v>
      </c>
      <c r="G18" s="33"/>
      <c r="H18" s="33"/>
      <c r="I18" s="34">
        <v>41819</v>
      </c>
      <c r="J18" s="34"/>
      <c r="K18" s="33"/>
      <c r="L18" s="33"/>
      <c r="M18" s="33"/>
      <c r="N18" s="33"/>
      <c r="O18" s="44">
        <f aca="true" t="shared" si="6" ref="O18:O29">F18/D18</f>
        <v>41819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61" ht="22.5" customHeight="1" thickBot="1">
      <c r="A19" s="12"/>
      <c r="B19" s="33" t="s">
        <v>14</v>
      </c>
      <c r="C19" s="32">
        <f t="shared" si="1"/>
        <v>4</v>
      </c>
      <c r="D19" s="33">
        <v>4</v>
      </c>
      <c r="E19" s="33"/>
      <c r="F19" s="31">
        <f>I19+K19</f>
        <v>141296</v>
      </c>
      <c r="G19" s="33"/>
      <c r="H19" s="33"/>
      <c r="I19" s="34">
        <v>141296</v>
      </c>
      <c r="J19" s="34"/>
      <c r="K19" s="33"/>
      <c r="L19" s="33"/>
      <c r="M19" s="33"/>
      <c r="N19" s="33"/>
      <c r="O19" s="44">
        <f t="shared" si="6"/>
        <v>35324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</row>
    <row r="20" spans="1:61" ht="22.5" customHeight="1" thickBot="1">
      <c r="A20" s="12"/>
      <c r="B20" s="33" t="s">
        <v>23</v>
      </c>
      <c r="C20" s="32">
        <f t="shared" si="1"/>
        <v>22</v>
      </c>
      <c r="D20" s="33">
        <f>D21+D22+D23</f>
        <v>21</v>
      </c>
      <c r="E20" s="33">
        <f>E21+E22+E23</f>
        <v>1</v>
      </c>
      <c r="F20" s="31">
        <f>I20+K20</f>
        <v>491033</v>
      </c>
      <c r="G20" s="33">
        <f aca="true" t="shared" si="7" ref="G20:N20">G21+G22+G23</f>
        <v>0</v>
      </c>
      <c r="H20" s="33">
        <f>L20+N20</f>
        <v>7035</v>
      </c>
      <c r="I20" s="34">
        <f t="shared" si="7"/>
        <v>491033</v>
      </c>
      <c r="J20" s="34">
        <f t="shared" si="7"/>
        <v>0</v>
      </c>
      <c r="K20" s="33">
        <f t="shared" si="7"/>
        <v>0</v>
      </c>
      <c r="L20" s="33">
        <f t="shared" si="7"/>
        <v>7035</v>
      </c>
      <c r="M20" s="33">
        <f t="shared" si="7"/>
        <v>0</v>
      </c>
      <c r="N20" s="33">
        <f t="shared" si="7"/>
        <v>0</v>
      </c>
      <c r="O20" s="44">
        <f t="shared" si="6"/>
        <v>23382.52380952381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</row>
    <row r="21" spans="1:61" ht="22.5" customHeight="1" thickBot="1">
      <c r="A21" s="12"/>
      <c r="B21" s="33" t="s">
        <v>34</v>
      </c>
      <c r="C21" s="32">
        <f t="shared" si="1"/>
        <v>21</v>
      </c>
      <c r="D21" s="33">
        <v>20</v>
      </c>
      <c r="E21" s="33">
        <v>1</v>
      </c>
      <c r="F21" s="31">
        <f>I21+K21</f>
        <v>464278</v>
      </c>
      <c r="G21" s="33"/>
      <c r="H21" s="33">
        <f>L21+M21</f>
        <v>7035</v>
      </c>
      <c r="I21" s="34">
        <v>464278</v>
      </c>
      <c r="J21" s="34"/>
      <c r="K21" s="33"/>
      <c r="L21" s="33">
        <v>7035</v>
      </c>
      <c r="M21" s="33"/>
      <c r="N21" s="33"/>
      <c r="O21" s="44">
        <f t="shared" si="6"/>
        <v>23213.9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</row>
    <row r="22" spans="1:61" ht="22.5" customHeight="1" thickBot="1">
      <c r="A22" s="12"/>
      <c r="B22" s="33" t="s">
        <v>35</v>
      </c>
      <c r="C22" s="32">
        <f t="shared" si="1"/>
        <v>0</v>
      </c>
      <c r="D22" s="33"/>
      <c r="E22" s="33"/>
      <c r="F22" s="31"/>
      <c r="G22" s="33"/>
      <c r="H22" s="33"/>
      <c r="I22" s="34"/>
      <c r="J22" s="34"/>
      <c r="K22" s="33"/>
      <c r="L22" s="33"/>
      <c r="M22" s="33"/>
      <c r="N22" s="33"/>
      <c r="O22" s="44" t="e">
        <f t="shared" si="6"/>
        <v>#DIV/0!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</row>
    <row r="23" spans="1:61" ht="22.5" customHeight="1" thickBot="1">
      <c r="A23" s="12"/>
      <c r="B23" s="33" t="s">
        <v>36</v>
      </c>
      <c r="C23" s="32">
        <f t="shared" si="1"/>
        <v>1</v>
      </c>
      <c r="D23" s="33">
        <v>1</v>
      </c>
      <c r="E23" s="33"/>
      <c r="F23" s="31">
        <f>I23+K23</f>
        <v>26755</v>
      </c>
      <c r="G23" s="33"/>
      <c r="H23" s="33"/>
      <c r="I23" s="34">
        <v>26755</v>
      </c>
      <c r="J23" s="34"/>
      <c r="K23" s="33"/>
      <c r="L23" s="33"/>
      <c r="M23" s="33"/>
      <c r="N23" s="33"/>
      <c r="O23" s="44">
        <f t="shared" si="6"/>
        <v>26755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</row>
    <row r="24" spans="1:61" ht="22.5" customHeight="1" thickBot="1">
      <c r="A24" s="12"/>
      <c r="B24" s="33" t="s">
        <v>25</v>
      </c>
      <c r="C24" s="32">
        <f t="shared" si="1"/>
        <v>1</v>
      </c>
      <c r="D24" s="33">
        <v>1</v>
      </c>
      <c r="E24" s="33"/>
      <c r="F24" s="31">
        <f>I24+K24</f>
        <v>12858</v>
      </c>
      <c r="G24" s="33"/>
      <c r="H24" s="33"/>
      <c r="I24" s="34">
        <v>12858</v>
      </c>
      <c r="J24" s="34"/>
      <c r="K24" s="33"/>
      <c r="L24" s="33"/>
      <c r="M24" s="33"/>
      <c r="N24" s="33"/>
      <c r="O24" s="44">
        <f t="shared" si="6"/>
        <v>12858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</row>
    <row r="25" spans="1:61" ht="22.5" customHeight="1" thickBot="1">
      <c r="A25" s="12"/>
      <c r="B25" s="33" t="s">
        <v>28</v>
      </c>
      <c r="C25" s="32">
        <f t="shared" si="1"/>
        <v>0</v>
      </c>
      <c r="D25" s="33"/>
      <c r="E25" s="33"/>
      <c r="F25" s="31"/>
      <c r="G25" s="33"/>
      <c r="H25" s="33"/>
      <c r="I25" s="34"/>
      <c r="J25" s="34"/>
      <c r="K25" s="33"/>
      <c r="L25" s="33"/>
      <c r="M25" s="33"/>
      <c r="N25" s="33"/>
      <c r="O25" s="44" t="e">
        <f t="shared" si="6"/>
        <v>#DIV/0!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</row>
    <row r="26" spans="1:61" ht="22.5" customHeight="1" thickBot="1">
      <c r="A26" s="12"/>
      <c r="B26" s="33" t="s">
        <v>29</v>
      </c>
      <c r="C26" s="32">
        <f t="shared" si="1"/>
        <v>0</v>
      </c>
      <c r="D26" s="33"/>
      <c r="E26" s="33"/>
      <c r="F26" s="31"/>
      <c r="G26" s="33"/>
      <c r="H26" s="33"/>
      <c r="I26" s="34"/>
      <c r="J26" s="34"/>
      <c r="K26" s="33"/>
      <c r="L26" s="33"/>
      <c r="M26" s="33"/>
      <c r="N26" s="33"/>
      <c r="O26" s="44" t="e">
        <f t="shared" si="6"/>
        <v>#DIV/0!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</row>
    <row r="27" spans="1:61" ht="22.5" customHeight="1" thickBot="1">
      <c r="A27" s="12"/>
      <c r="B27" s="33" t="s">
        <v>24</v>
      </c>
      <c r="C27" s="32">
        <f t="shared" si="1"/>
        <v>7</v>
      </c>
      <c r="D27" s="33">
        <v>5</v>
      </c>
      <c r="E27" s="33">
        <v>2</v>
      </c>
      <c r="F27" s="31">
        <f aca="true" t="shared" si="8" ref="F27:N27">F28+F29</f>
        <v>51339</v>
      </c>
      <c r="G27" s="33">
        <f t="shared" si="8"/>
        <v>0</v>
      </c>
      <c r="H27" s="33">
        <f t="shared" si="8"/>
        <v>14892</v>
      </c>
      <c r="I27" s="34">
        <f t="shared" si="8"/>
        <v>51339</v>
      </c>
      <c r="J27" s="34">
        <f t="shared" si="8"/>
        <v>0</v>
      </c>
      <c r="K27" s="33">
        <f t="shared" si="8"/>
        <v>0</v>
      </c>
      <c r="L27" s="33">
        <f t="shared" si="8"/>
        <v>14892</v>
      </c>
      <c r="M27" s="33">
        <f t="shared" si="8"/>
        <v>0</v>
      </c>
      <c r="N27" s="33">
        <f t="shared" si="8"/>
        <v>0</v>
      </c>
      <c r="O27" s="44">
        <f t="shared" si="6"/>
        <v>10267.8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</row>
    <row r="28" spans="1:61" ht="22.5" customHeight="1" thickBot="1">
      <c r="A28" s="12"/>
      <c r="B28" s="33" t="s">
        <v>37</v>
      </c>
      <c r="C28" s="32">
        <f t="shared" si="1"/>
        <v>0</v>
      </c>
      <c r="D28" s="33"/>
      <c r="E28" s="33"/>
      <c r="F28" s="31"/>
      <c r="G28" s="33"/>
      <c r="H28" s="33"/>
      <c r="I28" s="34"/>
      <c r="J28" s="34"/>
      <c r="K28" s="33"/>
      <c r="L28" s="33"/>
      <c r="M28" s="33"/>
      <c r="N28" s="33"/>
      <c r="O28" s="44" t="e">
        <f t="shared" si="6"/>
        <v>#DIV/0!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</row>
    <row r="29" spans="1:61" ht="22.5" customHeight="1" thickBot="1">
      <c r="A29" s="12"/>
      <c r="B29" s="33" t="s">
        <v>38</v>
      </c>
      <c r="C29" s="32">
        <f t="shared" si="1"/>
        <v>7</v>
      </c>
      <c r="D29" s="33">
        <v>5</v>
      </c>
      <c r="E29" s="33">
        <v>2</v>
      </c>
      <c r="F29" s="31">
        <f>I29+K29</f>
        <v>51339</v>
      </c>
      <c r="G29" s="33"/>
      <c r="H29" s="33">
        <f>L29+N29</f>
        <v>14892</v>
      </c>
      <c r="I29" s="34">
        <v>51339</v>
      </c>
      <c r="J29" s="34"/>
      <c r="K29" s="33"/>
      <c r="L29" s="33">
        <v>14892</v>
      </c>
      <c r="M29" s="33"/>
      <c r="N29" s="33"/>
      <c r="O29" s="44">
        <f t="shared" si="6"/>
        <v>10267.8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</row>
    <row r="30" spans="1:36" s="60" customFormat="1" ht="22.5" customHeight="1" thickBot="1">
      <c r="A30" s="54">
        <v>3</v>
      </c>
      <c r="B30" s="61" t="s">
        <v>5</v>
      </c>
      <c r="C30" s="56">
        <f aca="true" t="shared" si="9" ref="C30:C51">D30+E30</f>
        <v>0</v>
      </c>
      <c r="D30" s="55">
        <f>D31+D32+D33+D36</f>
        <v>0</v>
      </c>
      <c r="E30" s="55">
        <f aca="true" t="shared" si="10" ref="E30:N30">E31+E32+E33+E36</f>
        <v>0</v>
      </c>
      <c r="F30" s="57">
        <f t="shared" si="10"/>
        <v>0</v>
      </c>
      <c r="G30" s="55">
        <f t="shared" si="10"/>
        <v>0</v>
      </c>
      <c r="H30" s="55">
        <f t="shared" si="10"/>
        <v>0</v>
      </c>
      <c r="I30" s="58">
        <f t="shared" si="10"/>
        <v>0</v>
      </c>
      <c r="J30" s="58">
        <f t="shared" si="10"/>
        <v>0</v>
      </c>
      <c r="K30" s="55">
        <f t="shared" si="10"/>
        <v>0</v>
      </c>
      <c r="L30" s="55">
        <f t="shared" si="10"/>
        <v>0</v>
      </c>
      <c r="M30" s="55">
        <f t="shared" si="10"/>
        <v>0</v>
      </c>
      <c r="N30" s="55">
        <f t="shared" si="10"/>
        <v>0</v>
      </c>
      <c r="O30" s="59" t="e">
        <f>F30/D30</f>
        <v>#DIV/0!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61" ht="22.5" customHeight="1" thickBot="1">
      <c r="A31" s="12"/>
      <c r="B31" s="33" t="s">
        <v>3</v>
      </c>
      <c r="C31" s="32">
        <f t="shared" si="1"/>
        <v>0</v>
      </c>
      <c r="D31" s="33"/>
      <c r="E31" s="33"/>
      <c r="F31" s="31"/>
      <c r="G31" s="33"/>
      <c r="H31" s="33"/>
      <c r="I31" s="34"/>
      <c r="J31" s="34"/>
      <c r="K31" s="33"/>
      <c r="L31" s="33"/>
      <c r="M31" s="33"/>
      <c r="N31" s="33"/>
      <c r="O31" s="59" t="e">
        <f aca="true" t="shared" si="11" ref="O31:O36">F31/D31</f>
        <v>#DIV/0!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</row>
    <row r="32" spans="1:61" ht="22.5" customHeight="1" thickBot="1">
      <c r="A32" s="12"/>
      <c r="B32" s="33" t="s">
        <v>14</v>
      </c>
      <c r="C32" s="32">
        <f t="shared" si="1"/>
        <v>0</v>
      </c>
      <c r="D32" s="33"/>
      <c r="E32" s="33"/>
      <c r="F32" s="31"/>
      <c r="G32" s="33"/>
      <c r="H32" s="33"/>
      <c r="I32" s="34"/>
      <c r="J32" s="34"/>
      <c r="K32" s="33"/>
      <c r="L32" s="33"/>
      <c r="M32" s="33"/>
      <c r="N32" s="33"/>
      <c r="O32" s="59" t="e">
        <f t="shared" si="11"/>
        <v>#DIV/0!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</row>
    <row r="33" spans="1:61" ht="22.5" customHeight="1" thickBot="1">
      <c r="A33" s="12"/>
      <c r="B33" s="33" t="s">
        <v>27</v>
      </c>
      <c r="C33" s="32">
        <f t="shared" si="1"/>
        <v>0</v>
      </c>
      <c r="D33" s="33">
        <f>D34+D35</f>
        <v>0</v>
      </c>
      <c r="E33" s="33">
        <f aca="true" t="shared" si="12" ref="E33:N33">E34+E35</f>
        <v>0</v>
      </c>
      <c r="F33" s="31">
        <f t="shared" si="12"/>
        <v>0</v>
      </c>
      <c r="G33" s="33">
        <f t="shared" si="12"/>
        <v>0</v>
      </c>
      <c r="H33" s="33">
        <f t="shared" si="12"/>
        <v>0</v>
      </c>
      <c r="I33" s="34">
        <f t="shared" si="12"/>
        <v>0</v>
      </c>
      <c r="J33" s="34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59" t="e">
        <f t="shared" si="11"/>
        <v>#DIV/0!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</row>
    <row r="34" spans="1:61" ht="22.5" customHeight="1" thickBot="1">
      <c r="A34" s="12"/>
      <c r="B34" s="33" t="s">
        <v>39</v>
      </c>
      <c r="C34" s="32">
        <f t="shared" si="1"/>
        <v>0</v>
      </c>
      <c r="D34" s="33"/>
      <c r="E34" s="33"/>
      <c r="F34" s="31"/>
      <c r="G34" s="33"/>
      <c r="H34" s="33"/>
      <c r="I34" s="34"/>
      <c r="J34" s="34"/>
      <c r="K34" s="33"/>
      <c r="L34" s="33"/>
      <c r="M34" s="33"/>
      <c r="N34" s="33"/>
      <c r="O34" s="59" t="e">
        <f t="shared" si="11"/>
        <v>#DIV/0!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</row>
    <row r="35" spans="1:61" ht="22.5" customHeight="1" thickBot="1">
      <c r="A35" s="12"/>
      <c r="B35" s="33" t="s">
        <v>40</v>
      </c>
      <c r="C35" s="32">
        <f t="shared" si="1"/>
        <v>0</v>
      </c>
      <c r="D35" s="33"/>
      <c r="E35" s="33"/>
      <c r="F35" s="31"/>
      <c r="G35" s="33"/>
      <c r="H35" s="33"/>
      <c r="I35" s="34"/>
      <c r="J35" s="34"/>
      <c r="K35" s="33"/>
      <c r="L35" s="33"/>
      <c r="M35" s="33"/>
      <c r="N35" s="33"/>
      <c r="O35" s="59" t="e">
        <f t="shared" si="11"/>
        <v>#DIV/0!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</row>
    <row r="36" spans="1:61" ht="22.5" customHeight="1" thickBot="1">
      <c r="A36" s="12"/>
      <c r="B36" s="33" t="s">
        <v>8</v>
      </c>
      <c r="C36" s="32">
        <f t="shared" si="9"/>
        <v>0</v>
      </c>
      <c r="D36" s="33"/>
      <c r="E36" s="33"/>
      <c r="F36" s="31"/>
      <c r="G36" s="33"/>
      <c r="H36" s="33"/>
      <c r="I36" s="34"/>
      <c r="J36" s="34"/>
      <c r="K36" s="33"/>
      <c r="L36" s="33"/>
      <c r="M36" s="33"/>
      <c r="N36" s="33"/>
      <c r="O36" s="59" t="e">
        <f t="shared" si="11"/>
        <v>#DIV/0!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</row>
    <row r="37" spans="1:36" s="52" customFormat="1" ht="22.5" customHeight="1" thickBot="1">
      <c r="A37" s="46">
        <v>4</v>
      </c>
      <c r="B37" s="53" t="s">
        <v>6</v>
      </c>
      <c r="C37" s="48">
        <f t="shared" si="9"/>
        <v>0</v>
      </c>
      <c r="D37" s="47">
        <f aca="true" t="shared" si="13" ref="D37:N37">D38+D39+D40+D41</f>
        <v>0</v>
      </c>
      <c r="E37" s="47">
        <f t="shared" si="13"/>
        <v>0</v>
      </c>
      <c r="F37" s="49">
        <f t="shared" si="13"/>
        <v>0</v>
      </c>
      <c r="G37" s="47">
        <f t="shared" si="13"/>
        <v>0</v>
      </c>
      <c r="H37" s="47">
        <f t="shared" si="13"/>
        <v>0</v>
      </c>
      <c r="I37" s="50">
        <f t="shared" si="13"/>
        <v>0</v>
      </c>
      <c r="J37" s="50">
        <f t="shared" si="13"/>
        <v>0</v>
      </c>
      <c r="K37" s="47">
        <f t="shared" si="13"/>
        <v>0</v>
      </c>
      <c r="L37" s="47">
        <f t="shared" si="13"/>
        <v>0</v>
      </c>
      <c r="M37" s="47">
        <f t="shared" si="13"/>
        <v>0</v>
      </c>
      <c r="N37" s="47">
        <f t="shared" si="13"/>
        <v>0</v>
      </c>
      <c r="O37" s="51" t="e">
        <f>F37/D37</f>
        <v>#DIV/0!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61" ht="22.5" customHeight="1" thickBot="1">
      <c r="A38" s="12"/>
      <c r="B38" s="33" t="s">
        <v>3</v>
      </c>
      <c r="C38" s="32">
        <f t="shared" si="9"/>
        <v>0</v>
      </c>
      <c r="D38" s="33"/>
      <c r="E38" s="33"/>
      <c r="F38" s="31"/>
      <c r="G38" s="33"/>
      <c r="H38" s="33"/>
      <c r="I38" s="34"/>
      <c r="J38" s="34"/>
      <c r="K38" s="33"/>
      <c r="L38" s="33"/>
      <c r="M38" s="33"/>
      <c r="N38" s="33"/>
      <c r="O38" s="51" t="e">
        <f>F38/D38</f>
        <v>#DIV/0!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</row>
    <row r="39" spans="1:61" ht="22.5" customHeight="1" thickBot="1">
      <c r="A39" s="12"/>
      <c r="B39" s="33" t="s">
        <v>14</v>
      </c>
      <c r="C39" s="32">
        <f t="shared" si="9"/>
        <v>0</v>
      </c>
      <c r="D39" s="33"/>
      <c r="E39" s="33"/>
      <c r="F39" s="31"/>
      <c r="G39" s="33"/>
      <c r="H39" s="33"/>
      <c r="I39" s="34"/>
      <c r="J39" s="34"/>
      <c r="K39" s="33"/>
      <c r="L39" s="33"/>
      <c r="M39" s="33"/>
      <c r="N39" s="33"/>
      <c r="O39" s="51" t="e">
        <f>F39/D39</f>
        <v>#DIV/0!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</row>
    <row r="40" spans="1:61" ht="22.5" customHeight="1" thickBot="1">
      <c r="A40" s="12"/>
      <c r="B40" s="33" t="s">
        <v>7</v>
      </c>
      <c r="C40" s="32">
        <f t="shared" si="9"/>
        <v>0</v>
      </c>
      <c r="D40" s="33"/>
      <c r="E40" s="33"/>
      <c r="F40" s="31"/>
      <c r="G40" s="33"/>
      <c r="H40" s="33"/>
      <c r="I40" s="34"/>
      <c r="J40" s="34"/>
      <c r="K40" s="33"/>
      <c r="L40" s="33"/>
      <c r="M40" s="33"/>
      <c r="N40" s="33"/>
      <c r="O40" s="51" t="e">
        <f>F40/D40</f>
        <v>#DIV/0!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</row>
    <row r="41" spans="1:61" ht="22.5" customHeight="1" thickBot="1">
      <c r="A41" s="12"/>
      <c r="B41" s="33" t="s">
        <v>8</v>
      </c>
      <c r="C41" s="32">
        <f t="shared" si="9"/>
        <v>0</v>
      </c>
      <c r="D41" s="33"/>
      <c r="E41" s="33"/>
      <c r="F41" s="31"/>
      <c r="G41" s="33"/>
      <c r="H41" s="33"/>
      <c r="I41" s="34"/>
      <c r="J41" s="34"/>
      <c r="K41" s="33"/>
      <c r="L41" s="33"/>
      <c r="M41" s="33"/>
      <c r="N41" s="33"/>
      <c r="O41" s="51" t="e">
        <f>F41/D41</f>
        <v>#DIV/0!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</row>
    <row r="42" spans="1:36" ht="6.75" customHeight="1" thickBot="1">
      <c r="A42" s="45">
        <v>5</v>
      </c>
      <c r="B42" s="26" t="s">
        <v>30</v>
      </c>
      <c r="C42" s="26">
        <f>D42+E42</f>
        <v>0</v>
      </c>
      <c r="D42" s="26">
        <f>D43+D44+D45+D46</f>
        <v>0</v>
      </c>
      <c r="E42" s="26">
        <f aca="true" t="shared" si="14" ref="E42:N42">E43+E44+E45+E46</f>
        <v>0</v>
      </c>
      <c r="F42" s="26">
        <f t="shared" si="14"/>
        <v>0</v>
      </c>
      <c r="G42" s="26">
        <f t="shared" si="14"/>
        <v>0</v>
      </c>
      <c r="H42" s="26">
        <f t="shared" si="14"/>
        <v>0</v>
      </c>
      <c r="I42" s="26">
        <f t="shared" si="14"/>
        <v>0</v>
      </c>
      <c r="J42" s="27">
        <f t="shared" si="14"/>
        <v>0</v>
      </c>
      <c r="K42" s="28">
        <f t="shared" si="14"/>
        <v>0</v>
      </c>
      <c r="L42" s="26">
        <f t="shared" si="14"/>
        <v>0</v>
      </c>
      <c r="M42" s="29">
        <f t="shared" si="14"/>
        <v>0</v>
      </c>
      <c r="N42" s="26">
        <f t="shared" si="14"/>
        <v>0</v>
      </c>
      <c r="O42" s="30" t="e">
        <f aca="true" t="shared" si="15" ref="O42:O52">F42/D42/8</f>
        <v>#DIV/0!</v>
      </c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1:36" ht="6.75" customHeight="1" thickBot="1">
      <c r="A43" s="45"/>
      <c r="B43" s="26" t="s">
        <v>3</v>
      </c>
      <c r="C43" s="26">
        <f>D43+E43</f>
        <v>0</v>
      </c>
      <c r="D43" s="26"/>
      <c r="E43" s="26"/>
      <c r="F43" s="26"/>
      <c r="G43" s="26"/>
      <c r="H43" s="26"/>
      <c r="I43" s="26"/>
      <c r="J43" s="27"/>
      <c r="K43" s="28"/>
      <c r="L43" s="26"/>
      <c r="M43" s="29"/>
      <c r="N43" s="26"/>
      <c r="O43" s="30" t="e">
        <f t="shared" si="15"/>
        <v>#DIV/0!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1:36" ht="6.75" customHeight="1" thickBot="1">
      <c r="A44" s="45"/>
      <c r="B44" s="26" t="s">
        <v>14</v>
      </c>
      <c r="C44" s="26">
        <f>D44+E44</f>
        <v>0</v>
      </c>
      <c r="D44" s="26"/>
      <c r="E44" s="26"/>
      <c r="F44" s="26"/>
      <c r="G44" s="26"/>
      <c r="H44" s="26"/>
      <c r="I44" s="26"/>
      <c r="J44" s="27"/>
      <c r="K44" s="28"/>
      <c r="L44" s="26"/>
      <c r="M44" s="29"/>
      <c r="N44" s="26"/>
      <c r="O44" s="30" t="e">
        <f t="shared" si="15"/>
        <v>#DIV/0!</v>
      </c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1:36" ht="6.75" customHeight="1" thickBot="1">
      <c r="A45" s="45"/>
      <c r="B45" s="26" t="s">
        <v>7</v>
      </c>
      <c r="C45" s="26">
        <f>D45+E45</f>
        <v>0</v>
      </c>
      <c r="D45" s="26"/>
      <c r="E45" s="26"/>
      <c r="F45" s="26"/>
      <c r="G45" s="26"/>
      <c r="H45" s="26"/>
      <c r="I45" s="26"/>
      <c r="J45" s="27"/>
      <c r="K45" s="28"/>
      <c r="L45" s="26"/>
      <c r="M45" s="29"/>
      <c r="N45" s="26"/>
      <c r="O45" s="30" t="e">
        <f t="shared" si="15"/>
        <v>#DIV/0!</v>
      </c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1:36" ht="6.75" customHeight="1" thickBot="1">
      <c r="A46" s="45"/>
      <c r="B46" s="26" t="s">
        <v>8</v>
      </c>
      <c r="C46" s="26">
        <f>D46+E46</f>
        <v>0</v>
      </c>
      <c r="D46" s="26"/>
      <c r="E46" s="26"/>
      <c r="F46" s="26"/>
      <c r="G46" s="26"/>
      <c r="H46" s="26"/>
      <c r="I46" s="26"/>
      <c r="J46" s="27"/>
      <c r="K46" s="28"/>
      <c r="L46" s="26"/>
      <c r="M46" s="29"/>
      <c r="N46" s="26"/>
      <c r="O46" s="30" t="e">
        <f t="shared" si="15"/>
        <v>#DIV/0!</v>
      </c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1:36" ht="6.75" customHeight="1" thickBot="1">
      <c r="A47" s="45">
        <v>6</v>
      </c>
      <c r="B47" s="26" t="s">
        <v>16</v>
      </c>
      <c r="C47" s="26">
        <f t="shared" si="9"/>
        <v>0</v>
      </c>
      <c r="D47" s="26">
        <f>D48+D51+D49+D50</f>
        <v>0</v>
      </c>
      <c r="E47" s="26">
        <f aca="true" t="shared" si="16" ref="E47:N47">E48+E51+E49+E50</f>
        <v>0</v>
      </c>
      <c r="F47" s="26">
        <f t="shared" si="16"/>
        <v>0</v>
      </c>
      <c r="G47" s="26">
        <f t="shared" si="16"/>
        <v>0</v>
      </c>
      <c r="H47" s="26">
        <f t="shared" si="16"/>
        <v>0</v>
      </c>
      <c r="I47" s="26">
        <f t="shared" si="16"/>
        <v>0</v>
      </c>
      <c r="J47" s="27">
        <f t="shared" si="16"/>
        <v>0</v>
      </c>
      <c r="K47" s="28">
        <f t="shared" si="16"/>
        <v>0</v>
      </c>
      <c r="L47" s="26">
        <f t="shared" si="16"/>
        <v>0</v>
      </c>
      <c r="M47" s="29">
        <f t="shared" si="16"/>
        <v>0</v>
      </c>
      <c r="N47" s="26">
        <f t="shared" si="16"/>
        <v>0</v>
      </c>
      <c r="O47" s="30" t="e">
        <f t="shared" si="15"/>
        <v>#DIV/0!</v>
      </c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1:36" ht="6.75" customHeight="1" thickBot="1">
      <c r="A48" s="45"/>
      <c r="B48" s="26" t="s">
        <v>3</v>
      </c>
      <c r="C48" s="26">
        <f t="shared" si="9"/>
        <v>0</v>
      </c>
      <c r="D48" s="26"/>
      <c r="E48" s="26"/>
      <c r="F48" s="26"/>
      <c r="G48" s="26"/>
      <c r="H48" s="26"/>
      <c r="I48" s="26"/>
      <c r="J48" s="27"/>
      <c r="K48" s="28"/>
      <c r="L48" s="26"/>
      <c r="M48" s="29"/>
      <c r="N48" s="26"/>
      <c r="O48" s="30" t="e">
        <f t="shared" si="15"/>
        <v>#DIV/0!</v>
      </c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6" ht="6.75" customHeight="1" thickBot="1">
      <c r="A49" s="45"/>
      <c r="B49" s="26" t="s">
        <v>14</v>
      </c>
      <c r="C49" s="26">
        <f t="shared" si="9"/>
        <v>0</v>
      </c>
      <c r="D49" s="26"/>
      <c r="E49" s="26"/>
      <c r="F49" s="26"/>
      <c r="G49" s="26"/>
      <c r="H49" s="26"/>
      <c r="I49" s="26"/>
      <c r="J49" s="27"/>
      <c r="K49" s="28"/>
      <c r="L49" s="26"/>
      <c r="M49" s="29"/>
      <c r="N49" s="26"/>
      <c r="O49" s="30" t="e">
        <f t="shared" si="15"/>
        <v>#DIV/0!</v>
      </c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ht="6.75" customHeight="1" thickBot="1">
      <c r="A50" s="45"/>
      <c r="B50" s="26" t="s">
        <v>15</v>
      </c>
      <c r="C50" s="26">
        <f t="shared" si="9"/>
        <v>0</v>
      </c>
      <c r="D50" s="26"/>
      <c r="E50" s="26"/>
      <c r="F50" s="26"/>
      <c r="G50" s="26"/>
      <c r="H50" s="26"/>
      <c r="I50" s="26"/>
      <c r="J50" s="27"/>
      <c r="K50" s="28"/>
      <c r="L50" s="26"/>
      <c r="M50" s="29"/>
      <c r="N50" s="26"/>
      <c r="O50" s="30" t="e">
        <f t="shared" si="15"/>
        <v>#DIV/0!</v>
      </c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1:36" ht="6.75" customHeight="1" thickBot="1">
      <c r="A51" s="45"/>
      <c r="B51" s="26" t="s">
        <v>8</v>
      </c>
      <c r="C51" s="26">
        <f t="shared" si="9"/>
        <v>0</v>
      </c>
      <c r="D51" s="26"/>
      <c r="E51" s="26"/>
      <c r="F51" s="26"/>
      <c r="G51" s="26"/>
      <c r="H51" s="26"/>
      <c r="I51" s="26"/>
      <c r="J51" s="27"/>
      <c r="K51" s="28"/>
      <c r="L51" s="26"/>
      <c r="M51" s="29"/>
      <c r="N51" s="26"/>
      <c r="O51" s="30" t="e">
        <f t="shared" si="15"/>
        <v>#DIV/0!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36" ht="6.75" customHeight="1" thickBot="1">
      <c r="A52" s="45"/>
      <c r="B52" s="26" t="s">
        <v>9</v>
      </c>
      <c r="C52" s="26">
        <f>D52+E52</f>
        <v>35</v>
      </c>
      <c r="D52" s="26">
        <f>D47+D42+D37+D30+D17+D8</f>
        <v>32</v>
      </c>
      <c r="E52" s="26">
        <f>E47+E42+E37+E30+E17+E8</f>
        <v>3</v>
      </c>
      <c r="F52" s="26">
        <f>F47+F42+F37+F30+F17+F8</f>
        <v>738345</v>
      </c>
      <c r="G52" s="26">
        <f aca="true" t="shared" si="17" ref="G52:N52">G47+G42+G37+G30+G17+G8</f>
        <v>0</v>
      </c>
      <c r="H52" s="26">
        <f t="shared" si="17"/>
        <v>21927</v>
      </c>
      <c r="I52" s="26">
        <f t="shared" si="17"/>
        <v>738345</v>
      </c>
      <c r="J52" s="27">
        <f t="shared" si="17"/>
        <v>0</v>
      </c>
      <c r="K52" s="28">
        <f t="shared" si="17"/>
        <v>0</v>
      </c>
      <c r="L52" s="26">
        <f t="shared" si="17"/>
        <v>21927</v>
      </c>
      <c r="M52" s="29">
        <f t="shared" si="17"/>
        <v>0</v>
      </c>
      <c r="N52" s="26">
        <f t="shared" si="17"/>
        <v>0</v>
      </c>
      <c r="O52" s="30">
        <f t="shared" si="15"/>
        <v>2884.16015625</v>
      </c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16:61" ht="13.5" customHeight="1"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</row>
    <row r="54" spans="19:36" ht="13.5" customHeight="1"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4:36" ht="13.5" customHeight="1">
      <c r="D55" s="16" t="s">
        <v>11</v>
      </c>
      <c r="E55" s="16"/>
      <c r="F55" s="16"/>
      <c r="G55" s="16"/>
      <c r="H55" s="16"/>
      <c r="I55" s="16" t="s">
        <v>12</v>
      </c>
      <c r="J55" s="16"/>
      <c r="K55" s="16"/>
      <c r="L55" s="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4:36" ht="13.5" customHeight="1">
      <c r="D56" s="16"/>
      <c r="E56" s="16"/>
      <c r="F56" s="16"/>
      <c r="G56" s="16"/>
      <c r="H56" s="16"/>
      <c r="I56" s="16" t="s">
        <v>10</v>
      </c>
      <c r="J56" s="16"/>
      <c r="K56" s="16"/>
      <c r="L56" s="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19:36" ht="13.5" customHeight="1"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</row>
    <row r="58" spans="3:11" ht="13.5" customHeight="1">
      <c r="C58" s="84"/>
      <c r="D58" s="84"/>
      <c r="E58" s="84"/>
      <c r="F58" s="84"/>
      <c r="G58" s="84"/>
      <c r="H58" s="84"/>
      <c r="I58" s="13"/>
      <c r="J58" s="13"/>
      <c r="K58" s="13"/>
    </row>
    <row r="59" spans="3:11" ht="13.5" customHeight="1">
      <c r="C59" s="85"/>
      <c r="D59" s="85"/>
      <c r="E59" s="85"/>
      <c r="F59" s="85"/>
      <c r="G59" s="85"/>
      <c r="H59" s="85"/>
      <c r="I59" s="14"/>
      <c r="J59" s="14"/>
      <c r="K59" s="14"/>
    </row>
    <row r="60" spans="3:11" ht="13.5" customHeight="1">
      <c r="C60" s="84"/>
      <c r="D60" s="84"/>
      <c r="E60" s="84"/>
      <c r="F60" s="84"/>
      <c r="G60" s="84"/>
      <c r="H60" s="84"/>
      <c r="I60" s="13"/>
      <c r="J60" s="13"/>
      <c r="K60" s="13"/>
    </row>
    <row r="61" spans="3:11" ht="13.5" customHeight="1">
      <c r="C61" s="84"/>
      <c r="D61" s="84"/>
      <c r="E61" s="84"/>
      <c r="F61" s="84"/>
      <c r="G61" s="84"/>
      <c r="H61" s="84"/>
      <c r="I61" s="13"/>
      <c r="J61" s="13"/>
      <c r="K61" s="13"/>
    </row>
    <row r="62" spans="3:11" ht="13.5" customHeight="1">
      <c r="C62" s="84"/>
      <c r="D62" s="84"/>
      <c r="E62" s="84"/>
      <c r="F62" s="84"/>
      <c r="G62" s="84"/>
      <c r="H62" s="84"/>
      <c r="I62" s="13"/>
      <c r="J62" s="13"/>
      <c r="K62" s="13"/>
    </row>
    <row r="63" spans="8:11" ht="13.5" customHeight="1">
      <c r="H63" s="13"/>
      <c r="I63" s="13"/>
      <c r="J63" s="13"/>
      <c r="K63" s="13"/>
    </row>
    <row r="64" spans="8:11" ht="18.75">
      <c r="H64" s="13"/>
      <c r="I64" s="13"/>
      <c r="J64" s="13"/>
      <c r="K64" s="13"/>
    </row>
    <row r="65" spans="3:8" ht="18.75">
      <c r="C65" s="2"/>
      <c r="D65" s="2"/>
      <c r="E65" s="2"/>
      <c r="F65" s="2"/>
      <c r="G65" s="2"/>
      <c r="H65" s="2"/>
    </row>
  </sheetData>
  <sheetProtection/>
  <mergeCells count="17">
    <mergeCell ref="B1:M2"/>
    <mergeCell ref="C4:E4"/>
    <mergeCell ref="C5:C6"/>
    <mergeCell ref="D5:E5"/>
    <mergeCell ref="F4:H4"/>
    <mergeCell ref="I4:N4"/>
    <mergeCell ref="C62:H62"/>
    <mergeCell ref="C60:H60"/>
    <mergeCell ref="C61:H61"/>
    <mergeCell ref="C58:H58"/>
    <mergeCell ref="C59:H59"/>
    <mergeCell ref="O4:O6"/>
    <mergeCell ref="C3:O3"/>
    <mergeCell ref="H5:H6"/>
    <mergeCell ref="F5:G5"/>
    <mergeCell ref="I5:K5"/>
    <mergeCell ref="L5:N5"/>
  </mergeCells>
  <printOptions/>
  <pageMargins left="0.3937007874015748" right="0" top="0.15748031496062992" bottom="0.15748031496062992" header="0" footer="0"/>
  <pageSetup horizontalDpi="600" verticalDpi="600" orientation="landscape" paperSize="9" scale="60" r:id="rId1"/>
  <colBreaks count="1" manualBreakCount="1">
    <brk id="18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65"/>
  <sheetViews>
    <sheetView zoomScale="75" zoomScaleNormal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1" sqref="E21"/>
    </sheetView>
  </sheetViews>
  <sheetFormatPr defaultColWidth="8.88671875" defaultRowHeight="18.75"/>
  <cols>
    <col min="1" max="1" width="2.5546875" style="15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</cols>
  <sheetData>
    <row r="1" spans="1:13" s="3" customFormat="1" ht="30" customHeight="1" thickBot="1">
      <c r="A1" s="1"/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" customFormat="1" ht="18.75" customHeight="1" hidden="1">
      <c r="A2" s="4"/>
      <c r="B2" s="8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s="3" customFormat="1" ht="23.25" customHeight="1" thickBot="1">
      <c r="A3" s="5"/>
      <c r="B3" s="6"/>
      <c r="C3" s="74" t="s">
        <v>52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s="3" customFormat="1" ht="90.75" customHeight="1" thickBot="1">
      <c r="A4" s="7"/>
      <c r="B4" s="8"/>
      <c r="C4" s="88" t="s">
        <v>50</v>
      </c>
      <c r="D4" s="89"/>
      <c r="E4" s="89"/>
      <c r="F4" s="88" t="s">
        <v>43</v>
      </c>
      <c r="G4" s="89"/>
      <c r="H4" s="94"/>
      <c r="I4" s="88" t="s">
        <v>44</v>
      </c>
      <c r="J4" s="89"/>
      <c r="K4" s="89"/>
      <c r="L4" s="89"/>
      <c r="M4" s="89"/>
      <c r="N4" s="89"/>
      <c r="O4" s="71" t="s">
        <v>45</v>
      </c>
    </row>
    <row r="5" spans="1:15" s="3" customFormat="1" ht="31.5" customHeight="1">
      <c r="A5" s="7"/>
      <c r="B5" s="35" t="s">
        <v>46</v>
      </c>
      <c r="C5" s="90" t="s">
        <v>0</v>
      </c>
      <c r="D5" s="92" t="s">
        <v>1</v>
      </c>
      <c r="E5" s="93"/>
      <c r="F5" s="79" t="s">
        <v>17</v>
      </c>
      <c r="G5" s="80"/>
      <c r="H5" s="77" t="s">
        <v>13</v>
      </c>
      <c r="I5" s="81" t="s">
        <v>41</v>
      </c>
      <c r="J5" s="82"/>
      <c r="K5" s="83"/>
      <c r="L5" s="81" t="s">
        <v>42</v>
      </c>
      <c r="M5" s="82"/>
      <c r="N5" s="83"/>
      <c r="O5" s="72"/>
    </row>
    <row r="6" spans="1:15" s="3" customFormat="1" ht="66.75" customHeight="1" thickBot="1">
      <c r="A6" s="9"/>
      <c r="B6" s="8"/>
      <c r="C6" s="91"/>
      <c r="D6" s="62" t="s">
        <v>47</v>
      </c>
      <c r="E6" s="63" t="s">
        <v>48</v>
      </c>
      <c r="F6" s="25" t="s">
        <v>21</v>
      </c>
      <c r="G6" s="22" t="s">
        <v>22</v>
      </c>
      <c r="H6" s="78"/>
      <c r="I6" s="21" t="s">
        <v>18</v>
      </c>
      <c r="J6" s="24" t="s">
        <v>19</v>
      </c>
      <c r="K6" s="23" t="s">
        <v>20</v>
      </c>
      <c r="L6" s="21" t="s">
        <v>18</v>
      </c>
      <c r="M6" s="24" t="s">
        <v>19</v>
      </c>
      <c r="N6" s="23" t="s">
        <v>20</v>
      </c>
      <c r="O6" s="73"/>
    </row>
    <row r="7" spans="1:15" ht="19.5" thickBot="1">
      <c r="A7" s="64">
        <v>1</v>
      </c>
      <c r="B7" s="11">
        <v>2</v>
      </c>
      <c r="C7" s="65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4">
        <v>9</v>
      </c>
      <c r="J7" s="66">
        <v>10</v>
      </c>
      <c r="K7" s="66">
        <v>11</v>
      </c>
      <c r="L7" s="67">
        <v>12</v>
      </c>
      <c r="M7" s="66">
        <v>13</v>
      </c>
      <c r="N7" s="67">
        <v>14</v>
      </c>
      <c r="O7" s="20">
        <v>15</v>
      </c>
    </row>
    <row r="8" spans="1:15" ht="6.75" customHeight="1" thickBot="1">
      <c r="A8" s="45"/>
      <c r="B8" s="26" t="s">
        <v>2</v>
      </c>
      <c r="C8" s="26">
        <f aca="true" t="shared" si="0" ref="C8:C52">D8+E8</f>
        <v>0</v>
      </c>
      <c r="D8" s="26">
        <f aca="true" t="shared" si="1" ref="D8:N8">D9+D10+D11+D14</f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7">
        <f t="shared" si="1"/>
        <v>0</v>
      </c>
      <c r="K8" s="28">
        <f t="shared" si="1"/>
        <v>0</v>
      </c>
      <c r="L8" s="26">
        <f t="shared" si="1"/>
        <v>0</v>
      </c>
      <c r="M8" s="29">
        <f t="shared" si="1"/>
        <v>0</v>
      </c>
      <c r="N8" s="26">
        <f t="shared" si="1"/>
        <v>0</v>
      </c>
      <c r="O8" s="30" t="e">
        <f aca="true" t="shared" si="2" ref="O8:O29">F8/D8/2</f>
        <v>#DIV/0!</v>
      </c>
    </row>
    <row r="9" spans="1:15" ht="6.75" customHeight="1" thickBot="1">
      <c r="A9" s="45"/>
      <c r="B9" s="26" t="s">
        <v>3</v>
      </c>
      <c r="C9" s="26">
        <f t="shared" si="0"/>
        <v>0</v>
      </c>
      <c r="D9" s="26"/>
      <c r="E9" s="26"/>
      <c r="F9" s="26"/>
      <c r="G9" s="26"/>
      <c r="H9" s="26"/>
      <c r="I9" s="26"/>
      <c r="J9" s="27"/>
      <c r="K9" s="28"/>
      <c r="L9" s="26"/>
      <c r="M9" s="29"/>
      <c r="N9" s="26"/>
      <c r="O9" s="30" t="e">
        <f t="shared" si="2"/>
        <v>#DIV/0!</v>
      </c>
    </row>
    <row r="10" spans="1:15" ht="6.75" customHeight="1" thickBot="1">
      <c r="A10" s="45"/>
      <c r="B10" s="26" t="s">
        <v>14</v>
      </c>
      <c r="C10" s="26">
        <f t="shared" si="0"/>
        <v>0</v>
      </c>
      <c r="D10" s="26"/>
      <c r="E10" s="26"/>
      <c r="F10" s="26"/>
      <c r="G10" s="26"/>
      <c r="H10" s="26"/>
      <c r="I10" s="26"/>
      <c r="J10" s="27"/>
      <c r="K10" s="28"/>
      <c r="L10" s="26"/>
      <c r="M10" s="29"/>
      <c r="N10" s="26"/>
      <c r="O10" s="30" t="e">
        <f t="shared" si="2"/>
        <v>#DIV/0!</v>
      </c>
    </row>
    <row r="11" spans="1:15" ht="6.75" customHeight="1" thickBot="1">
      <c r="A11" s="45"/>
      <c r="B11" s="26" t="s">
        <v>27</v>
      </c>
      <c r="C11" s="26">
        <f t="shared" si="0"/>
        <v>0</v>
      </c>
      <c r="D11" s="26">
        <f aca="true" t="shared" si="3" ref="D11:N11">D12+D13</f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7">
        <f t="shared" si="3"/>
        <v>0</v>
      </c>
      <c r="K11" s="28">
        <f t="shared" si="3"/>
        <v>0</v>
      </c>
      <c r="L11" s="26">
        <f t="shared" si="3"/>
        <v>0</v>
      </c>
      <c r="M11" s="29">
        <f t="shared" si="3"/>
        <v>0</v>
      </c>
      <c r="N11" s="26">
        <f t="shared" si="3"/>
        <v>0</v>
      </c>
      <c r="O11" s="30" t="e">
        <f t="shared" si="2"/>
        <v>#DIV/0!</v>
      </c>
    </row>
    <row r="12" spans="1:15" ht="6.75" customHeight="1" thickBot="1">
      <c r="A12" s="45"/>
      <c r="B12" s="26" t="s">
        <v>26</v>
      </c>
      <c r="C12" s="26">
        <f t="shared" si="0"/>
        <v>0</v>
      </c>
      <c r="D12" s="26"/>
      <c r="E12" s="26"/>
      <c r="F12" s="26"/>
      <c r="G12" s="26"/>
      <c r="H12" s="26"/>
      <c r="I12" s="26"/>
      <c r="J12" s="27"/>
      <c r="K12" s="28"/>
      <c r="L12" s="26"/>
      <c r="M12" s="29"/>
      <c r="N12" s="26"/>
      <c r="O12" s="30" t="e">
        <f t="shared" si="2"/>
        <v>#DIV/0!</v>
      </c>
    </row>
    <row r="13" spans="1:15" ht="6.75" customHeight="1" thickBot="1">
      <c r="A13" s="45"/>
      <c r="B13" s="26" t="s">
        <v>31</v>
      </c>
      <c r="C13" s="26">
        <f t="shared" si="0"/>
        <v>0</v>
      </c>
      <c r="D13" s="26"/>
      <c r="E13" s="26"/>
      <c r="F13" s="26"/>
      <c r="G13" s="26"/>
      <c r="H13" s="26"/>
      <c r="I13" s="26"/>
      <c r="J13" s="27"/>
      <c r="K13" s="28"/>
      <c r="L13" s="26"/>
      <c r="M13" s="29"/>
      <c r="N13" s="26"/>
      <c r="O13" s="30" t="e">
        <f t="shared" si="2"/>
        <v>#DIV/0!</v>
      </c>
    </row>
    <row r="14" spans="1:15" ht="6.75" customHeight="1" thickBot="1">
      <c r="A14" s="45"/>
      <c r="B14" s="26" t="s">
        <v>24</v>
      </c>
      <c r="C14" s="26">
        <f t="shared" si="0"/>
        <v>0</v>
      </c>
      <c r="D14" s="26">
        <f aca="true" t="shared" si="4" ref="D14:N14">D15+D16</f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7">
        <f t="shared" si="4"/>
        <v>0</v>
      </c>
      <c r="K14" s="28">
        <f t="shared" si="4"/>
        <v>0</v>
      </c>
      <c r="L14" s="26">
        <f t="shared" si="4"/>
        <v>0</v>
      </c>
      <c r="M14" s="29">
        <f t="shared" si="4"/>
        <v>0</v>
      </c>
      <c r="N14" s="26">
        <f t="shared" si="4"/>
        <v>0</v>
      </c>
      <c r="O14" s="30" t="e">
        <f t="shared" si="2"/>
        <v>#DIV/0!</v>
      </c>
    </row>
    <row r="15" spans="1:15" ht="6.75" customHeight="1" thickBot="1">
      <c r="A15" s="45"/>
      <c r="B15" s="26" t="s">
        <v>32</v>
      </c>
      <c r="C15" s="26">
        <f t="shared" si="0"/>
        <v>0</v>
      </c>
      <c r="D15" s="26"/>
      <c r="E15" s="26"/>
      <c r="F15" s="26"/>
      <c r="G15" s="26"/>
      <c r="H15" s="26"/>
      <c r="I15" s="26"/>
      <c r="J15" s="27"/>
      <c r="K15" s="28"/>
      <c r="L15" s="26"/>
      <c r="M15" s="29"/>
      <c r="N15" s="26"/>
      <c r="O15" s="30" t="e">
        <f t="shared" si="2"/>
        <v>#DIV/0!</v>
      </c>
    </row>
    <row r="16" spans="1:15" ht="6.75" customHeight="1" thickBot="1">
      <c r="A16" s="45"/>
      <c r="B16" s="26" t="s">
        <v>33</v>
      </c>
      <c r="C16" s="26">
        <f t="shared" si="0"/>
        <v>0</v>
      </c>
      <c r="D16" s="26"/>
      <c r="E16" s="26"/>
      <c r="F16" s="26"/>
      <c r="G16" s="26"/>
      <c r="H16" s="26"/>
      <c r="I16" s="26"/>
      <c r="J16" s="27"/>
      <c r="K16" s="28"/>
      <c r="L16" s="26"/>
      <c r="M16" s="29"/>
      <c r="N16" s="26"/>
      <c r="O16" s="30" t="e">
        <f t="shared" si="2"/>
        <v>#DIV/0!</v>
      </c>
    </row>
    <row r="17" spans="1:61" s="37" customFormat="1" ht="24" customHeight="1" thickBot="1">
      <c r="A17" s="36">
        <v>2</v>
      </c>
      <c r="B17" s="39" t="s">
        <v>4</v>
      </c>
      <c r="C17" s="40">
        <f t="shared" si="0"/>
        <v>35.5</v>
      </c>
      <c r="D17" s="41">
        <f aca="true" t="shared" si="5" ref="D17:N17">D18+D19+D20+D24+D25+D26+D27</f>
        <v>32</v>
      </c>
      <c r="E17" s="41">
        <f t="shared" si="5"/>
        <v>3.5</v>
      </c>
      <c r="F17" s="42">
        <f t="shared" si="5"/>
        <v>1527873</v>
      </c>
      <c r="G17" s="41">
        <f t="shared" si="5"/>
        <v>0</v>
      </c>
      <c r="H17" s="41">
        <f t="shared" si="5"/>
        <v>54223</v>
      </c>
      <c r="I17" s="43">
        <f t="shared" si="5"/>
        <v>1520500</v>
      </c>
      <c r="J17" s="43">
        <f t="shared" si="5"/>
        <v>0</v>
      </c>
      <c r="K17" s="41">
        <f t="shared" si="5"/>
        <v>7373</v>
      </c>
      <c r="L17" s="41">
        <f t="shared" si="5"/>
        <v>54223</v>
      </c>
      <c r="M17" s="41">
        <f t="shared" si="5"/>
        <v>0</v>
      </c>
      <c r="N17" s="41">
        <f t="shared" si="5"/>
        <v>0</v>
      </c>
      <c r="O17" s="30">
        <f t="shared" si="2"/>
        <v>23873.015625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</row>
    <row r="18" spans="1:61" ht="22.5" customHeight="1" thickBot="1">
      <c r="A18" s="12"/>
      <c r="B18" s="33" t="s">
        <v>3</v>
      </c>
      <c r="C18" s="32">
        <f t="shared" si="0"/>
        <v>1</v>
      </c>
      <c r="D18" s="33">
        <v>1</v>
      </c>
      <c r="E18" s="33"/>
      <c r="F18" s="31">
        <f>I18+K19</f>
        <v>81938</v>
      </c>
      <c r="G18" s="33"/>
      <c r="H18" s="33"/>
      <c r="I18" s="34">
        <v>81938</v>
      </c>
      <c r="J18" s="34"/>
      <c r="K18" s="33"/>
      <c r="L18" s="33"/>
      <c r="M18" s="33"/>
      <c r="N18" s="33"/>
      <c r="O18" s="30">
        <f t="shared" si="2"/>
        <v>40969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61" ht="22.5" customHeight="1" thickBot="1">
      <c r="A19" s="12"/>
      <c r="B19" s="33" t="s">
        <v>14</v>
      </c>
      <c r="C19" s="32">
        <f t="shared" si="0"/>
        <v>4</v>
      </c>
      <c r="D19" s="33">
        <v>4</v>
      </c>
      <c r="E19" s="33"/>
      <c r="F19" s="31">
        <f>I19+K19</f>
        <v>270957</v>
      </c>
      <c r="G19" s="33"/>
      <c r="H19" s="33"/>
      <c r="I19" s="34">
        <v>270957</v>
      </c>
      <c r="J19" s="34"/>
      <c r="K19" s="33"/>
      <c r="L19" s="33"/>
      <c r="M19" s="33"/>
      <c r="N19" s="33"/>
      <c r="O19" s="30">
        <f t="shared" si="2"/>
        <v>33869.625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</row>
    <row r="20" spans="1:61" ht="22.5" customHeight="1" thickBot="1">
      <c r="A20" s="12"/>
      <c r="B20" s="33" t="s">
        <v>23</v>
      </c>
      <c r="C20" s="32">
        <f t="shared" si="0"/>
        <v>22.5</v>
      </c>
      <c r="D20" s="33">
        <f>D21+D22+D23</f>
        <v>21</v>
      </c>
      <c r="E20" s="33">
        <f>E21+E22+E23</f>
        <v>1.5</v>
      </c>
      <c r="F20" s="31">
        <f>I20+K20</f>
        <v>1050290</v>
      </c>
      <c r="G20" s="33">
        <f>G21+G22+G23</f>
        <v>0</v>
      </c>
      <c r="H20" s="33">
        <f>L20+N20</f>
        <v>24939</v>
      </c>
      <c r="I20" s="34">
        <f aca="true" t="shared" si="6" ref="I20:N20">I21+I22+I23</f>
        <v>1042917</v>
      </c>
      <c r="J20" s="34">
        <f t="shared" si="6"/>
        <v>0</v>
      </c>
      <c r="K20" s="33">
        <f t="shared" si="6"/>
        <v>7373</v>
      </c>
      <c r="L20" s="33">
        <f t="shared" si="6"/>
        <v>24939</v>
      </c>
      <c r="M20" s="33">
        <f t="shared" si="6"/>
        <v>0</v>
      </c>
      <c r="N20" s="33">
        <f t="shared" si="6"/>
        <v>0</v>
      </c>
      <c r="O20" s="30">
        <f t="shared" si="2"/>
        <v>25006.904761904763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</row>
    <row r="21" spans="1:61" ht="22.5" customHeight="1" thickBot="1">
      <c r="A21" s="12"/>
      <c r="B21" s="33" t="s">
        <v>34</v>
      </c>
      <c r="C21" s="32">
        <f t="shared" si="0"/>
        <v>21</v>
      </c>
      <c r="D21" s="33">
        <v>20</v>
      </c>
      <c r="E21" s="33">
        <v>1</v>
      </c>
      <c r="F21" s="31">
        <f>I21+K21</f>
        <v>991924</v>
      </c>
      <c r="G21" s="33"/>
      <c r="H21" s="33">
        <f>L21+M21</f>
        <v>20780</v>
      </c>
      <c r="I21" s="34">
        <v>984551</v>
      </c>
      <c r="J21" s="34"/>
      <c r="K21" s="33">
        <v>7373</v>
      </c>
      <c r="L21" s="33">
        <v>20780</v>
      </c>
      <c r="M21" s="33"/>
      <c r="N21" s="33"/>
      <c r="O21" s="30">
        <f t="shared" si="2"/>
        <v>24798.1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</row>
    <row r="22" spans="1:61" ht="22.5" customHeight="1" thickBot="1">
      <c r="A22" s="12"/>
      <c r="B22" s="33" t="s">
        <v>35</v>
      </c>
      <c r="C22" s="32">
        <f t="shared" si="0"/>
        <v>0</v>
      </c>
      <c r="D22" s="33"/>
      <c r="E22" s="33"/>
      <c r="F22" s="31"/>
      <c r="G22" s="33"/>
      <c r="H22" s="33"/>
      <c r="I22" s="34"/>
      <c r="J22" s="34"/>
      <c r="K22" s="33"/>
      <c r="L22" s="33"/>
      <c r="M22" s="33"/>
      <c r="N22" s="33"/>
      <c r="O22" s="30" t="e">
        <f t="shared" si="2"/>
        <v>#DIV/0!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</row>
    <row r="23" spans="1:61" ht="22.5" customHeight="1" thickBot="1">
      <c r="A23" s="12"/>
      <c r="B23" s="33" t="s">
        <v>36</v>
      </c>
      <c r="C23" s="32">
        <f t="shared" si="0"/>
        <v>1.5</v>
      </c>
      <c r="D23" s="33">
        <v>1</v>
      </c>
      <c r="E23" s="33">
        <v>0.5</v>
      </c>
      <c r="F23" s="31">
        <f>I23+K23</f>
        <v>58366</v>
      </c>
      <c r="G23" s="33"/>
      <c r="H23" s="33">
        <v>4159</v>
      </c>
      <c r="I23" s="34">
        <v>58366</v>
      </c>
      <c r="J23" s="34"/>
      <c r="K23" s="33"/>
      <c r="L23" s="33">
        <v>4159</v>
      </c>
      <c r="M23" s="33"/>
      <c r="N23" s="33"/>
      <c r="O23" s="30">
        <f t="shared" si="2"/>
        <v>29183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</row>
    <row r="24" spans="1:61" ht="22.5" customHeight="1" thickBot="1">
      <c r="A24" s="12"/>
      <c r="B24" s="33" t="s">
        <v>25</v>
      </c>
      <c r="C24" s="32">
        <f t="shared" si="0"/>
        <v>1</v>
      </c>
      <c r="D24" s="33">
        <v>1</v>
      </c>
      <c r="E24" s="33"/>
      <c r="F24" s="31">
        <f>I24+K24</f>
        <v>25716</v>
      </c>
      <c r="G24" s="33"/>
      <c r="H24" s="33"/>
      <c r="I24" s="34">
        <v>25716</v>
      </c>
      <c r="J24" s="34"/>
      <c r="K24" s="33"/>
      <c r="L24" s="33"/>
      <c r="M24" s="33"/>
      <c r="N24" s="33"/>
      <c r="O24" s="30">
        <f t="shared" si="2"/>
        <v>12858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</row>
    <row r="25" spans="1:61" ht="22.5" customHeight="1" thickBot="1">
      <c r="A25" s="12"/>
      <c r="B25" s="33" t="s">
        <v>28</v>
      </c>
      <c r="C25" s="32">
        <f t="shared" si="0"/>
        <v>0</v>
      </c>
      <c r="D25" s="33"/>
      <c r="E25" s="33"/>
      <c r="F25" s="31"/>
      <c r="G25" s="33"/>
      <c r="H25" s="33"/>
      <c r="I25" s="34"/>
      <c r="J25" s="34"/>
      <c r="K25" s="33"/>
      <c r="L25" s="33"/>
      <c r="M25" s="33"/>
      <c r="N25" s="33"/>
      <c r="O25" s="30" t="e">
        <f t="shared" si="2"/>
        <v>#DIV/0!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</row>
    <row r="26" spans="1:61" ht="22.5" customHeight="1" thickBot="1">
      <c r="A26" s="12"/>
      <c r="B26" s="33" t="s">
        <v>29</v>
      </c>
      <c r="C26" s="32">
        <f t="shared" si="0"/>
        <v>0</v>
      </c>
      <c r="D26" s="33"/>
      <c r="E26" s="33"/>
      <c r="F26" s="31"/>
      <c r="G26" s="33"/>
      <c r="H26" s="33"/>
      <c r="I26" s="34"/>
      <c r="J26" s="34"/>
      <c r="K26" s="33"/>
      <c r="L26" s="33"/>
      <c r="M26" s="33"/>
      <c r="N26" s="33"/>
      <c r="O26" s="30" t="e">
        <f t="shared" si="2"/>
        <v>#DIV/0!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</row>
    <row r="27" spans="1:61" ht="22.5" customHeight="1" thickBot="1">
      <c r="A27" s="12"/>
      <c r="B27" s="33" t="s">
        <v>24</v>
      </c>
      <c r="C27" s="32">
        <f t="shared" si="0"/>
        <v>7</v>
      </c>
      <c r="D27" s="33">
        <v>5</v>
      </c>
      <c r="E27" s="33">
        <v>2</v>
      </c>
      <c r="F27" s="31">
        <f aca="true" t="shared" si="7" ref="F27:N27">F28+F29</f>
        <v>98972</v>
      </c>
      <c r="G27" s="33">
        <f t="shared" si="7"/>
        <v>0</v>
      </c>
      <c r="H27" s="33">
        <f t="shared" si="7"/>
        <v>29284</v>
      </c>
      <c r="I27" s="34">
        <f t="shared" si="7"/>
        <v>98972</v>
      </c>
      <c r="J27" s="34">
        <f t="shared" si="7"/>
        <v>0</v>
      </c>
      <c r="K27" s="33">
        <f t="shared" si="7"/>
        <v>0</v>
      </c>
      <c r="L27" s="33">
        <f t="shared" si="7"/>
        <v>29284</v>
      </c>
      <c r="M27" s="33">
        <f t="shared" si="7"/>
        <v>0</v>
      </c>
      <c r="N27" s="33">
        <f t="shared" si="7"/>
        <v>0</v>
      </c>
      <c r="O27" s="30">
        <f t="shared" si="2"/>
        <v>9897.2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</row>
    <row r="28" spans="1:61" ht="22.5" customHeight="1" thickBot="1">
      <c r="A28" s="12"/>
      <c r="B28" s="33" t="s">
        <v>37</v>
      </c>
      <c r="C28" s="32">
        <f t="shared" si="0"/>
        <v>0</v>
      </c>
      <c r="D28" s="33"/>
      <c r="E28" s="33"/>
      <c r="F28" s="31"/>
      <c r="G28" s="33"/>
      <c r="H28" s="33"/>
      <c r="I28" s="34"/>
      <c r="J28" s="34"/>
      <c r="K28" s="33"/>
      <c r="L28" s="33"/>
      <c r="M28" s="33"/>
      <c r="N28" s="33"/>
      <c r="O28" s="30" t="e">
        <f t="shared" si="2"/>
        <v>#DIV/0!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</row>
    <row r="29" spans="1:61" ht="22.5" customHeight="1" thickBot="1">
      <c r="A29" s="12"/>
      <c r="B29" s="33" t="s">
        <v>38</v>
      </c>
      <c r="C29" s="32">
        <f t="shared" si="0"/>
        <v>7</v>
      </c>
      <c r="D29" s="33">
        <v>5</v>
      </c>
      <c r="E29" s="33">
        <v>2</v>
      </c>
      <c r="F29" s="31">
        <f>I29+K29</f>
        <v>98972</v>
      </c>
      <c r="G29" s="33"/>
      <c r="H29" s="33">
        <f>L29+N29</f>
        <v>29284</v>
      </c>
      <c r="I29" s="34">
        <v>98972</v>
      </c>
      <c r="J29" s="34"/>
      <c r="K29" s="33"/>
      <c r="L29" s="33">
        <v>29284</v>
      </c>
      <c r="M29" s="33"/>
      <c r="N29" s="33"/>
      <c r="O29" s="30">
        <f t="shared" si="2"/>
        <v>9897.2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</row>
    <row r="30" spans="1:36" s="60" customFormat="1" ht="22.5" customHeight="1" thickBot="1">
      <c r="A30" s="54">
        <v>3</v>
      </c>
      <c r="B30" s="61" t="s">
        <v>5</v>
      </c>
      <c r="C30" s="56">
        <f t="shared" si="0"/>
        <v>0</v>
      </c>
      <c r="D30" s="55">
        <f aca="true" t="shared" si="8" ref="D30:N30">D31+D32+D33+D36</f>
        <v>0</v>
      </c>
      <c r="E30" s="55">
        <f t="shared" si="8"/>
        <v>0</v>
      </c>
      <c r="F30" s="57">
        <f t="shared" si="8"/>
        <v>0</v>
      </c>
      <c r="G30" s="55">
        <f t="shared" si="8"/>
        <v>0</v>
      </c>
      <c r="H30" s="55">
        <f t="shared" si="8"/>
        <v>0</v>
      </c>
      <c r="I30" s="58">
        <f t="shared" si="8"/>
        <v>0</v>
      </c>
      <c r="J30" s="58">
        <f t="shared" si="8"/>
        <v>0</v>
      </c>
      <c r="K30" s="55">
        <f t="shared" si="8"/>
        <v>0</v>
      </c>
      <c r="L30" s="55">
        <f t="shared" si="8"/>
        <v>0</v>
      </c>
      <c r="M30" s="55">
        <f t="shared" si="8"/>
        <v>0</v>
      </c>
      <c r="N30" s="55">
        <f t="shared" si="8"/>
        <v>0</v>
      </c>
      <c r="O30" s="59" t="e">
        <f aca="true" t="shared" si="9" ref="O30:O41">F30/D30</f>
        <v>#DIV/0!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61" ht="22.5" customHeight="1" thickBot="1">
      <c r="A31" s="12"/>
      <c r="B31" s="33" t="s">
        <v>3</v>
      </c>
      <c r="C31" s="32">
        <f t="shared" si="0"/>
        <v>0</v>
      </c>
      <c r="D31" s="33"/>
      <c r="E31" s="33"/>
      <c r="F31" s="31"/>
      <c r="G31" s="33"/>
      <c r="H31" s="33"/>
      <c r="I31" s="34"/>
      <c r="J31" s="34"/>
      <c r="K31" s="33"/>
      <c r="L31" s="33"/>
      <c r="M31" s="33"/>
      <c r="N31" s="33"/>
      <c r="O31" s="59" t="e">
        <f t="shared" si="9"/>
        <v>#DIV/0!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</row>
    <row r="32" spans="1:61" ht="22.5" customHeight="1" thickBot="1">
      <c r="A32" s="12"/>
      <c r="B32" s="33" t="s">
        <v>14</v>
      </c>
      <c r="C32" s="32">
        <f t="shared" si="0"/>
        <v>0</v>
      </c>
      <c r="D32" s="33"/>
      <c r="E32" s="33"/>
      <c r="F32" s="31"/>
      <c r="G32" s="33"/>
      <c r="H32" s="33"/>
      <c r="I32" s="34"/>
      <c r="J32" s="34"/>
      <c r="K32" s="33"/>
      <c r="L32" s="33"/>
      <c r="M32" s="33"/>
      <c r="N32" s="33"/>
      <c r="O32" s="59" t="e">
        <f t="shared" si="9"/>
        <v>#DIV/0!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</row>
    <row r="33" spans="1:61" ht="22.5" customHeight="1" thickBot="1">
      <c r="A33" s="12"/>
      <c r="B33" s="33" t="s">
        <v>27</v>
      </c>
      <c r="C33" s="32">
        <f t="shared" si="0"/>
        <v>0</v>
      </c>
      <c r="D33" s="33">
        <f aca="true" t="shared" si="10" ref="D33:N33">D34+D35</f>
        <v>0</v>
      </c>
      <c r="E33" s="33">
        <f t="shared" si="10"/>
        <v>0</v>
      </c>
      <c r="F33" s="31">
        <f t="shared" si="10"/>
        <v>0</v>
      </c>
      <c r="G33" s="33">
        <f t="shared" si="10"/>
        <v>0</v>
      </c>
      <c r="H33" s="33">
        <f t="shared" si="10"/>
        <v>0</v>
      </c>
      <c r="I33" s="34">
        <f t="shared" si="10"/>
        <v>0</v>
      </c>
      <c r="J33" s="34">
        <f t="shared" si="10"/>
        <v>0</v>
      </c>
      <c r="K33" s="33">
        <f t="shared" si="10"/>
        <v>0</v>
      </c>
      <c r="L33" s="33">
        <f t="shared" si="10"/>
        <v>0</v>
      </c>
      <c r="M33" s="33">
        <f t="shared" si="10"/>
        <v>0</v>
      </c>
      <c r="N33" s="33">
        <f t="shared" si="10"/>
        <v>0</v>
      </c>
      <c r="O33" s="59" t="e">
        <f t="shared" si="9"/>
        <v>#DIV/0!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</row>
    <row r="34" spans="1:61" ht="22.5" customHeight="1" thickBot="1">
      <c r="A34" s="12"/>
      <c r="B34" s="33" t="s">
        <v>39</v>
      </c>
      <c r="C34" s="32">
        <f t="shared" si="0"/>
        <v>0</v>
      </c>
      <c r="D34" s="33"/>
      <c r="E34" s="33"/>
      <c r="F34" s="31"/>
      <c r="G34" s="33"/>
      <c r="H34" s="33"/>
      <c r="I34" s="34"/>
      <c r="J34" s="34"/>
      <c r="K34" s="33"/>
      <c r="L34" s="33"/>
      <c r="M34" s="33"/>
      <c r="N34" s="33"/>
      <c r="O34" s="59" t="e">
        <f t="shared" si="9"/>
        <v>#DIV/0!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</row>
    <row r="35" spans="1:61" ht="22.5" customHeight="1" thickBot="1">
      <c r="A35" s="12"/>
      <c r="B35" s="33" t="s">
        <v>40</v>
      </c>
      <c r="C35" s="32">
        <f t="shared" si="0"/>
        <v>0</v>
      </c>
      <c r="D35" s="33"/>
      <c r="E35" s="33"/>
      <c r="F35" s="31"/>
      <c r="G35" s="33"/>
      <c r="H35" s="33"/>
      <c r="I35" s="34"/>
      <c r="J35" s="34"/>
      <c r="K35" s="33"/>
      <c r="L35" s="33"/>
      <c r="M35" s="33"/>
      <c r="N35" s="33"/>
      <c r="O35" s="59" t="e">
        <f t="shared" si="9"/>
        <v>#DIV/0!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</row>
    <row r="36" spans="1:61" ht="22.5" customHeight="1" thickBot="1">
      <c r="A36" s="12"/>
      <c r="B36" s="33" t="s">
        <v>8</v>
      </c>
      <c r="C36" s="32">
        <f t="shared" si="0"/>
        <v>0</v>
      </c>
      <c r="D36" s="33"/>
      <c r="E36" s="33"/>
      <c r="F36" s="31"/>
      <c r="G36" s="33"/>
      <c r="H36" s="33"/>
      <c r="I36" s="34"/>
      <c r="J36" s="34"/>
      <c r="K36" s="33"/>
      <c r="L36" s="33"/>
      <c r="M36" s="33"/>
      <c r="N36" s="33"/>
      <c r="O36" s="59" t="e">
        <f t="shared" si="9"/>
        <v>#DIV/0!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</row>
    <row r="37" spans="1:36" s="52" customFormat="1" ht="22.5" customHeight="1" thickBot="1">
      <c r="A37" s="46">
        <v>4</v>
      </c>
      <c r="B37" s="53" t="s">
        <v>6</v>
      </c>
      <c r="C37" s="48">
        <f t="shared" si="0"/>
        <v>0</v>
      </c>
      <c r="D37" s="47">
        <f aca="true" t="shared" si="11" ref="D37:N37">D38+D39+D40+D41</f>
        <v>0</v>
      </c>
      <c r="E37" s="47">
        <f t="shared" si="11"/>
        <v>0</v>
      </c>
      <c r="F37" s="49">
        <f t="shared" si="11"/>
        <v>0</v>
      </c>
      <c r="G37" s="47">
        <f t="shared" si="11"/>
        <v>0</v>
      </c>
      <c r="H37" s="47">
        <f t="shared" si="11"/>
        <v>0</v>
      </c>
      <c r="I37" s="50">
        <f t="shared" si="11"/>
        <v>0</v>
      </c>
      <c r="J37" s="50">
        <f t="shared" si="11"/>
        <v>0</v>
      </c>
      <c r="K37" s="47">
        <f t="shared" si="11"/>
        <v>0</v>
      </c>
      <c r="L37" s="47">
        <f t="shared" si="11"/>
        <v>0</v>
      </c>
      <c r="M37" s="47">
        <f t="shared" si="11"/>
        <v>0</v>
      </c>
      <c r="N37" s="47">
        <f t="shared" si="11"/>
        <v>0</v>
      </c>
      <c r="O37" s="51" t="e">
        <f t="shared" si="9"/>
        <v>#DIV/0!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61" ht="22.5" customHeight="1" thickBot="1">
      <c r="A38" s="12"/>
      <c r="B38" s="33" t="s">
        <v>3</v>
      </c>
      <c r="C38" s="32">
        <f t="shared" si="0"/>
        <v>0</v>
      </c>
      <c r="D38" s="33"/>
      <c r="E38" s="33"/>
      <c r="F38" s="31"/>
      <c r="G38" s="33"/>
      <c r="H38" s="33"/>
      <c r="I38" s="34"/>
      <c r="J38" s="34"/>
      <c r="K38" s="33"/>
      <c r="L38" s="33"/>
      <c r="M38" s="33"/>
      <c r="N38" s="33"/>
      <c r="O38" s="51" t="e">
        <f t="shared" si="9"/>
        <v>#DIV/0!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</row>
    <row r="39" spans="1:61" ht="22.5" customHeight="1" thickBot="1">
      <c r="A39" s="12"/>
      <c r="B39" s="33" t="s">
        <v>14</v>
      </c>
      <c r="C39" s="32">
        <f t="shared" si="0"/>
        <v>0</v>
      </c>
      <c r="D39" s="33"/>
      <c r="E39" s="33"/>
      <c r="F39" s="31"/>
      <c r="G39" s="33"/>
      <c r="H39" s="33"/>
      <c r="I39" s="34"/>
      <c r="J39" s="34"/>
      <c r="K39" s="33"/>
      <c r="L39" s="33"/>
      <c r="M39" s="33"/>
      <c r="N39" s="33"/>
      <c r="O39" s="51" t="e">
        <f t="shared" si="9"/>
        <v>#DIV/0!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</row>
    <row r="40" spans="1:61" ht="22.5" customHeight="1" thickBot="1">
      <c r="A40" s="12"/>
      <c r="B40" s="33" t="s">
        <v>7</v>
      </c>
      <c r="C40" s="32">
        <f t="shared" si="0"/>
        <v>0</v>
      </c>
      <c r="D40" s="33"/>
      <c r="E40" s="33"/>
      <c r="F40" s="31"/>
      <c r="G40" s="33"/>
      <c r="H40" s="33"/>
      <c r="I40" s="34"/>
      <c r="J40" s="34"/>
      <c r="K40" s="33"/>
      <c r="L40" s="33"/>
      <c r="M40" s="33"/>
      <c r="N40" s="33"/>
      <c r="O40" s="51" t="e">
        <f t="shared" si="9"/>
        <v>#DIV/0!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</row>
    <row r="41" spans="1:61" ht="22.5" customHeight="1" thickBot="1">
      <c r="A41" s="12"/>
      <c r="B41" s="33" t="s">
        <v>8</v>
      </c>
      <c r="C41" s="32">
        <f t="shared" si="0"/>
        <v>0</v>
      </c>
      <c r="D41" s="33"/>
      <c r="E41" s="33"/>
      <c r="F41" s="31"/>
      <c r="G41" s="33"/>
      <c r="H41" s="33"/>
      <c r="I41" s="34"/>
      <c r="J41" s="34"/>
      <c r="K41" s="33"/>
      <c r="L41" s="33"/>
      <c r="M41" s="33"/>
      <c r="N41" s="33"/>
      <c r="O41" s="51" t="e">
        <f t="shared" si="9"/>
        <v>#DIV/0!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</row>
    <row r="42" spans="1:36" ht="6.75" customHeight="1" thickBot="1">
      <c r="A42" s="45">
        <v>5</v>
      </c>
      <c r="B42" s="26" t="s">
        <v>30</v>
      </c>
      <c r="C42" s="26">
        <f t="shared" si="0"/>
        <v>0</v>
      </c>
      <c r="D42" s="26">
        <f aca="true" t="shared" si="12" ref="D42:N42">D43+D44+D45+D46</f>
        <v>0</v>
      </c>
      <c r="E42" s="26">
        <f t="shared" si="12"/>
        <v>0</v>
      </c>
      <c r="F42" s="26">
        <f t="shared" si="12"/>
        <v>0</v>
      </c>
      <c r="G42" s="26">
        <f t="shared" si="12"/>
        <v>0</v>
      </c>
      <c r="H42" s="26">
        <f t="shared" si="12"/>
        <v>0</v>
      </c>
      <c r="I42" s="26">
        <f t="shared" si="12"/>
        <v>0</v>
      </c>
      <c r="J42" s="27">
        <f t="shared" si="12"/>
        <v>0</v>
      </c>
      <c r="K42" s="28">
        <f t="shared" si="12"/>
        <v>0</v>
      </c>
      <c r="L42" s="26">
        <f t="shared" si="12"/>
        <v>0</v>
      </c>
      <c r="M42" s="29">
        <f t="shared" si="12"/>
        <v>0</v>
      </c>
      <c r="N42" s="26">
        <f t="shared" si="12"/>
        <v>0</v>
      </c>
      <c r="O42" s="30" t="e">
        <f aca="true" t="shared" si="13" ref="O42:O52">F42/D42/8</f>
        <v>#DIV/0!</v>
      </c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1:36" ht="6.75" customHeight="1" thickBot="1">
      <c r="A43" s="45"/>
      <c r="B43" s="26" t="s">
        <v>3</v>
      </c>
      <c r="C43" s="26">
        <f t="shared" si="0"/>
        <v>0</v>
      </c>
      <c r="D43" s="26"/>
      <c r="E43" s="26"/>
      <c r="F43" s="26"/>
      <c r="G43" s="26"/>
      <c r="H43" s="26"/>
      <c r="I43" s="26"/>
      <c r="J43" s="27"/>
      <c r="K43" s="28"/>
      <c r="L43" s="26"/>
      <c r="M43" s="29"/>
      <c r="N43" s="26"/>
      <c r="O43" s="30" t="e">
        <f t="shared" si="13"/>
        <v>#DIV/0!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1:36" ht="6.75" customHeight="1" thickBot="1">
      <c r="A44" s="45"/>
      <c r="B44" s="26" t="s">
        <v>14</v>
      </c>
      <c r="C44" s="26">
        <f t="shared" si="0"/>
        <v>0</v>
      </c>
      <c r="D44" s="26"/>
      <c r="E44" s="26"/>
      <c r="F44" s="26"/>
      <c r="G44" s="26"/>
      <c r="H44" s="26"/>
      <c r="I44" s="26"/>
      <c r="J44" s="27"/>
      <c r="K44" s="28"/>
      <c r="L44" s="26"/>
      <c r="M44" s="29"/>
      <c r="N44" s="26"/>
      <c r="O44" s="30" t="e">
        <f t="shared" si="13"/>
        <v>#DIV/0!</v>
      </c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1:36" ht="6.75" customHeight="1" thickBot="1">
      <c r="A45" s="45"/>
      <c r="B45" s="26" t="s">
        <v>7</v>
      </c>
      <c r="C45" s="26">
        <f t="shared" si="0"/>
        <v>0</v>
      </c>
      <c r="D45" s="26"/>
      <c r="E45" s="26"/>
      <c r="F45" s="26"/>
      <c r="G45" s="26"/>
      <c r="H45" s="26"/>
      <c r="I45" s="26"/>
      <c r="J45" s="27"/>
      <c r="K45" s="28"/>
      <c r="L45" s="26"/>
      <c r="M45" s="29"/>
      <c r="N45" s="26"/>
      <c r="O45" s="30" t="e">
        <f t="shared" si="13"/>
        <v>#DIV/0!</v>
      </c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1:36" ht="6.75" customHeight="1" thickBot="1">
      <c r="A46" s="45"/>
      <c r="B46" s="26" t="s">
        <v>8</v>
      </c>
      <c r="C46" s="26">
        <f t="shared" si="0"/>
        <v>0</v>
      </c>
      <c r="D46" s="26"/>
      <c r="E46" s="26"/>
      <c r="F46" s="26"/>
      <c r="G46" s="26"/>
      <c r="H46" s="26"/>
      <c r="I46" s="26"/>
      <c r="J46" s="27"/>
      <c r="K46" s="28"/>
      <c r="L46" s="26"/>
      <c r="M46" s="29"/>
      <c r="N46" s="26"/>
      <c r="O46" s="30" t="e">
        <f t="shared" si="13"/>
        <v>#DIV/0!</v>
      </c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1:36" ht="6.75" customHeight="1" thickBot="1">
      <c r="A47" s="45">
        <v>6</v>
      </c>
      <c r="B47" s="26" t="s">
        <v>16</v>
      </c>
      <c r="C47" s="26">
        <f t="shared" si="0"/>
        <v>0</v>
      </c>
      <c r="D47" s="26">
        <f aca="true" t="shared" si="14" ref="D47:N47">D48+D51+D49+D50</f>
        <v>0</v>
      </c>
      <c r="E47" s="26">
        <f t="shared" si="14"/>
        <v>0</v>
      </c>
      <c r="F47" s="26">
        <f t="shared" si="14"/>
        <v>0</v>
      </c>
      <c r="G47" s="26">
        <f t="shared" si="14"/>
        <v>0</v>
      </c>
      <c r="H47" s="26">
        <f t="shared" si="14"/>
        <v>0</v>
      </c>
      <c r="I47" s="26">
        <f t="shared" si="14"/>
        <v>0</v>
      </c>
      <c r="J47" s="27">
        <f t="shared" si="14"/>
        <v>0</v>
      </c>
      <c r="K47" s="28">
        <f t="shared" si="14"/>
        <v>0</v>
      </c>
      <c r="L47" s="26">
        <f t="shared" si="14"/>
        <v>0</v>
      </c>
      <c r="M47" s="29">
        <f t="shared" si="14"/>
        <v>0</v>
      </c>
      <c r="N47" s="26">
        <f t="shared" si="14"/>
        <v>0</v>
      </c>
      <c r="O47" s="30" t="e">
        <f t="shared" si="13"/>
        <v>#DIV/0!</v>
      </c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1:36" ht="6.75" customHeight="1" thickBot="1">
      <c r="A48" s="45"/>
      <c r="B48" s="26" t="s">
        <v>3</v>
      </c>
      <c r="C48" s="26">
        <f t="shared" si="0"/>
        <v>0</v>
      </c>
      <c r="D48" s="26"/>
      <c r="E48" s="26"/>
      <c r="F48" s="26"/>
      <c r="G48" s="26"/>
      <c r="H48" s="26"/>
      <c r="I48" s="26"/>
      <c r="J48" s="27"/>
      <c r="K48" s="28"/>
      <c r="L48" s="26"/>
      <c r="M48" s="29"/>
      <c r="N48" s="26"/>
      <c r="O48" s="30" t="e">
        <f t="shared" si="13"/>
        <v>#DIV/0!</v>
      </c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6" ht="6.75" customHeight="1" thickBot="1">
      <c r="A49" s="45"/>
      <c r="B49" s="26" t="s">
        <v>14</v>
      </c>
      <c r="C49" s="26">
        <f t="shared" si="0"/>
        <v>0</v>
      </c>
      <c r="D49" s="26"/>
      <c r="E49" s="26"/>
      <c r="F49" s="26"/>
      <c r="G49" s="26"/>
      <c r="H49" s="26"/>
      <c r="I49" s="26"/>
      <c r="J49" s="27"/>
      <c r="K49" s="28"/>
      <c r="L49" s="26"/>
      <c r="M49" s="29"/>
      <c r="N49" s="26"/>
      <c r="O49" s="30" t="e">
        <f t="shared" si="13"/>
        <v>#DIV/0!</v>
      </c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ht="6.75" customHeight="1" thickBot="1">
      <c r="A50" s="45"/>
      <c r="B50" s="26" t="s">
        <v>15</v>
      </c>
      <c r="C50" s="26">
        <f t="shared" si="0"/>
        <v>0</v>
      </c>
      <c r="D50" s="26"/>
      <c r="E50" s="26"/>
      <c r="F50" s="26"/>
      <c r="G50" s="26"/>
      <c r="H50" s="26"/>
      <c r="I50" s="26"/>
      <c r="J50" s="27"/>
      <c r="K50" s="28"/>
      <c r="L50" s="26"/>
      <c r="M50" s="29"/>
      <c r="N50" s="26"/>
      <c r="O50" s="30" t="e">
        <f t="shared" si="13"/>
        <v>#DIV/0!</v>
      </c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1:36" ht="6.75" customHeight="1" thickBot="1">
      <c r="A51" s="45"/>
      <c r="B51" s="26" t="s">
        <v>8</v>
      </c>
      <c r="C51" s="26">
        <f t="shared" si="0"/>
        <v>0</v>
      </c>
      <c r="D51" s="26"/>
      <c r="E51" s="26"/>
      <c r="F51" s="26"/>
      <c r="G51" s="26"/>
      <c r="H51" s="26"/>
      <c r="I51" s="26"/>
      <c r="J51" s="27"/>
      <c r="K51" s="28"/>
      <c r="L51" s="26"/>
      <c r="M51" s="29"/>
      <c r="N51" s="26"/>
      <c r="O51" s="30" t="e">
        <f t="shared" si="13"/>
        <v>#DIV/0!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36" ht="6.75" customHeight="1" thickBot="1">
      <c r="A52" s="45"/>
      <c r="B52" s="26" t="s">
        <v>9</v>
      </c>
      <c r="C52" s="26">
        <f t="shared" si="0"/>
        <v>35.5</v>
      </c>
      <c r="D52" s="26">
        <f aca="true" t="shared" si="15" ref="D52:N52">D47+D42+D37+D30+D17+D8</f>
        <v>32</v>
      </c>
      <c r="E52" s="26">
        <f t="shared" si="15"/>
        <v>3.5</v>
      </c>
      <c r="F52" s="26">
        <f t="shared" si="15"/>
        <v>1527873</v>
      </c>
      <c r="G52" s="26">
        <f t="shared" si="15"/>
        <v>0</v>
      </c>
      <c r="H52" s="26">
        <f t="shared" si="15"/>
        <v>54223</v>
      </c>
      <c r="I52" s="26">
        <f t="shared" si="15"/>
        <v>1520500</v>
      </c>
      <c r="J52" s="27">
        <f t="shared" si="15"/>
        <v>0</v>
      </c>
      <c r="K52" s="28">
        <f t="shared" si="15"/>
        <v>7373</v>
      </c>
      <c r="L52" s="26">
        <f t="shared" si="15"/>
        <v>54223</v>
      </c>
      <c r="M52" s="29">
        <f t="shared" si="15"/>
        <v>0</v>
      </c>
      <c r="N52" s="26">
        <f t="shared" si="15"/>
        <v>0</v>
      </c>
      <c r="O52" s="30">
        <f t="shared" si="13"/>
        <v>5968.25390625</v>
      </c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16:61" ht="13.5" customHeight="1"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</row>
    <row r="54" spans="19:36" ht="13.5" customHeight="1"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4:36" ht="13.5" customHeight="1">
      <c r="D55" s="3" t="s">
        <v>11</v>
      </c>
      <c r="I55" s="3" t="s">
        <v>12</v>
      </c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9:36" ht="13.5" customHeight="1">
      <c r="I56" s="3" t="s">
        <v>10</v>
      </c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19:36" ht="13.5" customHeight="1"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</row>
    <row r="58" spans="3:11" ht="13.5" customHeight="1">
      <c r="C58" s="84"/>
      <c r="D58" s="84"/>
      <c r="E58" s="84"/>
      <c r="F58" s="84"/>
      <c r="G58" s="84"/>
      <c r="H58" s="84"/>
      <c r="I58" s="13"/>
      <c r="J58" s="13"/>
      <c r="K58" s="13"/>
    </row>
    <row r="59" spans="3:11" ht="13.5" customHeight="1">
      <c r="C59" s="85"/>
      <c r="D59" s="85"/>
      <c r="E59" s="85"/>
      <c r="F59" s="85"/>
      <c r="G59" s="85"/>
      <c r="H59" s="85"/>
      <c r="I59" s="14"/>
      <c r="J59" s="14"/>
      <c r="K59" s="14"/>
    </row>
    <row r="60" spans="3:11" ht="13.5" customHeight="1">
      <c r="C60" s="84"/>
      <c r="D60" s="84"/>
      <c r="E60" s="84"/>
      <c r="F60" s="84"/>
      <c r="G60" s="84"/>
      <c r="H60" s="84"/>
      <c r="I60" s="13"/>
      <c r="J60" s="13"/>
      <c r="K60" s="13"/>
    </row>
    <row r="61" spans="3:11" ht="13.5" customHeight="1">
      <c r="C61" s="84"/>
      <c r="D61" s="84"/>
      <c r="E61" s="84"/>
      <c r="F61" s="84"/>
      <c r="G61" s="84"/>
      <c r="H61" s="84"/>
      <c r="I61" s="13"/>
      <c r="J61" s="13"/>
      <c r="K61" s="13"/>
    </row>
    <row r="62" spans="3:11" ht="13.5" customHeight="1">
      <c r="C62" s="84"/>
      <c r="D62" s="84"/>
      <c r="E62" s="84"/>
      <c r="F62" s="84"/>
      <c r="G62" s="84"/>
      <c r="H62" s="84"/>
      <c r="I62" s="13"/>
      <c r="J62" s="13"/>
      <c r="K62" s="13"/>
    </row>
    <row r="63" spans="8:11" ht="13.5" customHeight="1">
      <c r="H63" s="13"/>
      <c r="I63" s="13"/>
      <c r="J63" s="13"/>
      <c r="K63" s="13"/>
    </row>
    <row r="64" spans="8:11" ht="18.75">
      <c r="H64" s="13"/>
      <c r="I64" s="13"/>
      <c r="J64" s="13"/>
      <c r="K64" s="13"/>
    </row>
    <row r="65" spans="3:8" ht="18.75">
      <c r="C65" s="2"/>
      <c r="D65" s="2"/>
      <c r="E65" s="2"/>
      <c r="F65" s="2"/>
      <c r="G65" s="2"/>
      <c r="H65" s="2"/>
    </row>
  </sheetData>
  <sheetProtection/>
  <mergeCells count="17">
    <mergeCell ref="O4:O6"/>
    <mergeCell ref="C3:O3"/>
    <mergeCell ref="H5:H6"/>
    <mergeCell ref="F5:G5"/>
    <mergeCell ref="I5:K5"/>
    <mergeCell ref="L5:N5"/>
    <mergeCell ref="C62:H62"/>
    <mergeCell ref="C60:H60"/>
    <mergeCell ref="C61:H61"/>
    <mergeCell ref="C58:H58"/>
    <mergeCell ref="C59:H59"/>
    <mergeCell ref="B1:M2"/>
    <mergeCell ref="C4:E4"/>
    <mergeCell ref="C5:C6"/>
    <mergeCell ref="D5:E5"/>
    <mergeCell ref="F4:H4"/>
    <mergeCell ref="I4:N4"/>
  </mergeCells>
  <printOptions/>
  <pageMargins left="0.3937007874015748" right="0" top="0.15748031496062992" bottom="0.15748031496062992" header="0" footer="0"/>
  <pageSetup horizontalDpi="600" verticalDpi="600" orientation="landscape" paperSize="9" scale="60" r:id="rId1"/>
  <colBreaks count="1" manualBreakCount="1">
    <brk id="18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65"/>
  <sheetViews>
    <sheetView tabSelected="1" zoomScale="75" zoomScaleNormal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21" sqref="J21"/>
    </sheetView>
  </sheetViews>
  <sheetFormatPr defaultColWidth="8.88671875" defaultRowHeight="18.75"/>
  <cols>
    <col min="1" max="1" width="2.5546875" style="15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</cols>
  <sheetData>
    <row r="1" spans="1:13" s="3" customFormat="1" ht="30" customHeight="1" thickBot="1">
      <c r="A1" s="1"/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" customFormat="1" ht="18.75" customHeight="1" hidden="1">
      <c r="A2" s="4"/>
      <c r="B2" s="8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s="3" customFormat="1" ht="23.25" customHeight="1" thickBot="1">
      <c r="A3" s="5"/>
      <c r="B3" s="6"/>
      <c r="C3" s="74" t="s">
        <v>53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s="3" customFormat="1" ht="90.75" customHeight="1" thickBot="1">
      <c r="A4" s="7"/>
      <c r="B4" s="8"/>
      <c r="C4" s="88" t="s">
        <v>50</v>
      </c>
      <c r="D4" s="89"/>
      <c r="E4" s="89"/>
      <c r="F4" s="88" t="s">
        <v>43</v>
      </c>
      <c r="G4" s="89"/>
      <c r="H4" s="94"/>
      <c r="I4" s="88" t="s">
        <v>44</v>
      </c>
      <c r="J4" s="89"/>
      <c r="K4" s="89"/>
      <c r="L4" s="89"/>
      <c r="M4" s="89"/>
      <c r="N4" s="89"/>
      <c r="O4" s="71" t="s">
        <v>45</v>
      </c>
    </row>
    <row r="5" spans="1:15" s="3" customFormat="1" ht="31.5" customHeight="1">
      <c r="A5" s="7"/>
      <c r="B5" s="35" t="s">
        <v>46</v>
      </c>
      <c r="C5" s="90" t="s">
        <v>0</v>
      </c>
      <c r="D5" s="92" t="s">
        <v>1</v>
      </c>
      <c r="E5" s="93"/>
      <c r="F5" s="79" t="s">
        <v>17</v>
      </c>
      <c r="G5" s="80"/>
      <c r="H5" s="77" t="s">
        <v>13</v>
      </c>
      <c r="I5" s="81" t="s">
        <v>41</v>
      </c>
      <c r="J5" s="82"/>
      <c r="K5" s="83"/>
      <c r="L5" s="81" t="s">
        <v>42</v>
      </c>
      <c r="M5" s="82"/>
      <c r="N5" s="83"/>
      <c r="O5" s="72"/>
    </row>
    <row r="6" spans="1:15" s="3" customFormat="1" ht="66.75" customHeight="1" thickBot="1">
      <c r="A6" s="9"/>
      <c r="B6" s="8"/>
      <c r="C6" s="91"/>
      <c r="D6" s="62" t="s">
        <v>47</v>
      </c>
      <c r="E6" s="63" t="s">
        <v>48</v>
      </c>
      <c r="F6" s="25" t="s">
        <v>21</v>
      </c>
      <c r="G6" s="22" t="s">
        <v>22</v>
      </c>
      <c r="H6" s="78"/>
      <c r="I6" s="21" t="s">
        <v>18</v>
      </c>
      <c r="J6" s="24" t="s">
        <v>19</v>
      </c>
      <c r="K6" s="23" t="s">
        <v>20</v>
      </c>
      <c r="L6" s="21" t="s">
        <v>18</v>
      </c>
      <c r="M6" s="24" t="s">
        <v>19</v>
      </c>
      <c r="N6" s="23" t="s">
        <v>20</v>
      </c>
      <c r="O6" s="73"/>
    </row>
    <row r="7" spans="1:15" ht="19.5" thickBot="1">
      <c r="A7" s="64">
        <v>1</v>
      </c>
      <c r="B7" s="11">
        <v>2</v>
      </c>
      <c r="C7" s="65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4">
        <v>9</v>
      </c>
      <c r="J7" s="66">
        <v>10</v>
      </c>
      <c r="K7" s="66">
        <v>11</v>
      </c>
      <c r="L7" s="67">
        <v>12</v>
      </c>
      <c r="M7" s="66">
        <v>13</v>
      </c>
      <c r="N7" s="67">
        <v>14</v>
      </c>
      <c r="O7" s="20">
        <v>15</v>
      </c>
    </row>
    <row r="8" spans="1:15" ht="6.75" customHeight="1" thickBot="1">
      <c r="A8" s="45"/>
      <c r="B8" s="26" t="s">
        <v>2</v>
      </c>
      <c r="C8" s="26">
        <f aca="true" t="shared" si="0" ref="C8:C52">D8+E8</f>
        <v>0</v>
      </c>
      <c r="D8" s="26">
        <f aca="true" t="shared" si="1" ref="D8:N8">D9+D10+D11+D14</f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7">
        <f t="shared" si="1"/>
        <v>0</v>
      </c>
      <c r="K8" s="28">
        <f t="shared" si="1"/>
        <v>0</v>
      </c>
      <c r="L8" s="26">
        <f t="shared" si="1"/>
        <v>0</v>
      </c>
      <c r="M8" s="29">
        <f t="shared" si="1"/>
        <v>0</v>
      </c>
      <c r="N8" s="26">
        <f t="shared" si="1"/>
        <v>0</v>
      </c>
      <c r="O8" s="30" t="e">
        <f aca="true" t="shared" si="2" ref="O8:O16">F8/D8/2</f>
        <v>#DIV/0!</v>
      </c>
    </row>
    <row r="9" spans="1:15" ht="6.75" customHeight="1" thickBot="1">
      <c r="A9" s="45"/>
      <c r="B9" s="26" t="s">
        <v>3</v>
      </c>
      <c r="C9" s="26">
        <f t="shared" si="0"/>
        <v>0</v>
      </c>
      <c r="D9" s="26"/>
      <c r="E9" s="26"/>
      <c r="F9" s="26"/>
      <c r="G9" s="26"/>
      <c r="H9" s="26"/>
      <c r="I9" s="26"/>
      <c r="J9" s="27"/>
      <c r="K9" s="28"/>
      <c r="L9" s="26"/>
      <c r="M9" s="29"/>
      <c r="N9" s="26"/>
      <c r="O9" s="30" t="e">
        <f t="shared" si="2"/>
        <v>#DIV/0!</v>
      </c>
    </row>
    <row r="10" spans="1:15" ht="6.75" customHeight="1" thickBot="1">
      <c r="A10" s="45"/>
      <c r="B10" s="26" t="s">
        <v>14</v>
      </c>
      <c r="C10" s="26">
        <f t="shared" si="0"/>
        <v>0</v>
      </c>
      <c r="D10" s="26"/>
      <c r="E10" s="26"/>
      <c r="F10" s="26"/>
      <c r="G10" s="26"/>
      <c r="H10" s="26"/>
      <c r="I10" s="26"/>
      <c r="J10" s="27"/>
      <c r="K10" s="28"/>
      <c r="L10" s="26"/>
      <c r="M10" s="29"/>
      <c r="N10" s="26"/>
      <c r="O10" s="30" t="e">
        <f t="shared" si="2"/>
        <v>#DIV/0!</v>
      </c>
    </row>
    <row r="11" spans="1:15" ht="6.75" customHeight="1" thickBot="1">
      <c r="A11" s="45"/>
      <c r="B11" s="26" t="s">
        <v>27</v>
      </c>
      <c r="C11" s="26">
        <f t="shared" si="0"/>
        <v>0</v>
      </c>
      <c r="D11" s="26">
        <f aca="true" t="shared" si="3" ref="D11:N11">D12+D13</f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7">
        <f t="shared" si="3"/>
        <v>0</v>
      </c>
      <c r="K11" s="28">
        <f t="shared" si="3"/>
        <v>0</v>
      </c>
      <c r="L11" s="26">
        <f t="shared" si="3"/>
        <v>0</v>
      </c>
      <c r="M11" s="29">
        <f t="shared" si="3"/>
        <v>0</v>
      </c>
      <c r="N11" s="26">
        <f t="shared" si="3"/>
        <v>0</v>
      </c>
      <c r="O11" s="30" t="e">
        <f t="shared" si="2"/>
        <v>#DIV/0!</v>
      </c>
    </row>
    <row r="12" spans="1:15" ht="6.75" customHeight="1" thickBot="1">
      <c r="A12" s="45"/>
      <c r="B12" s="26" t="s">
        <v>26</v>
      </c>
      <c r="C12" s="26">
        <f t="shared" si="0"/>
        <v>0</v>
      </c>
      <c r="D12" s="26"/>
      <c r="E12" s="26"/>
      <c r="F12" s="26"/>
      <c r="G12" s="26"/>
      <c r="H12" s="26"/>
      <c r="I12" s="26"/>
      <c r="J12" s="27"/>
      <c r="K12" s="28"/>
      <c r="L12" s="26"/>
      <c r="M12" s="29"/>
      <c r="N12" s="26"/>
      <c r="O12" s="30" t="e">
        <f t="shared" si="2"/>
        <v>#DIV/0!</v>
      </c>
    </row>
    <row r="13" spans="1:15" ht="6.75" customHeight="1" thickBot="1">
      <c r="A13" s="45"/>
      <c r="B13" s="26" t="s">
        <v>31</v>
      </c>
      <c r="C13" s="26">
        <f t="shared" si="0"/>
        <v>0</v>
      </c>
      <c r="D13" s="26"/>
      <c r="E13" s="26"/>
      <c r="F13" s="26"/>
      <c r="G13" s="26"/>
      <c r="H13" s="26"/>
      <c r="I13" s="26"/>
      <c r="J13" s="27"/>
      <c r="K13" s="28"/>
      <c r="L13" s="26"/>
      <c r="M13" s="29"/>
      <c r="N13" s="26"/>
      <c r="O13" s="30" t="e">
        <f t="shared" si="2"/>
        <v>#DIV/0!</v>
      </c>
    </row>
    <row r="14" spans="1:15" ht="6.75" customHeight="1" thickBot="1">
      <c r="A14" s="45"/>
      <c r="B14" s="26" t="s">
        <v>24</v>
      </c>
      <c r="C14" s="26">
        <f t="shared" si="0"/>
        <v>0</v>
      </c>
      <c r="D14" s="26">
        <f aca="true" t="shared" si="4" ref="D14:N14">D15+D16</f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7">
        <f t="shared" si="4"/>
        <v>0</v>
      </c>
      <c r="K14" s="28">
        <f t="shared" si="4"/>
        <v>0</v>
      </c>
      <c r="L14" s="26">
        <f t="shared" si="4"/>
        <v>0</v>
      </c>
      <c r="M14" s="29">
        <f t="shared" si="4"/>
        <v>0</v>
      </c>
      <c r="N14" s="26">
        <f t="shared" si="4"/>
        <v>0</v>
      </c>
      <c r="O14" s="30" t="e">
        <f t="shared" si="2"/>
        <v>#DIV/0!</v>
      </c>
    </row>
    <row r="15" spans="1:15" ht="6.75" customHeight="1" thickBot="1">
      <c r="A15" s="45"/>
      <c r="B15" s="26" t="s">
        <v>32</v>
      </c>
      <c r="C15" s="26">
        <f t="shared" si="0"/>
        <v>0</v>
      </c>
      <c r="D15" s="26"/>
      <c r="E15" s="26"/>
      <c r="F15" s="26"/>
      <c r="G15" s="26"/>
      <c r="H15" s="26"/>
      <c r="I15" s="26"/>
      <c r="J15" s="27"/>
      <c r="K15" s="28"/>
      <c r="L15" s="26"/>
      <c r="M15" s="29"/>
      <c r="N15" s="26"/>
      <c r="O15" s="30" t="e">
        <f t="shared" si="2"/>
        <v>#DIV/0!</v>
      </c>
    </row>
    <row r="16" spans="1:15" ht="6.75" customHeight="1" thickBot="1">
      <c r="A16" s="45"/>
      <c r="B16" s="26" t="s">
        <v>33</v>
      </c>
      <c r="C16" s="26">
        <f t="shared" si="0"/>
        <v>0</v>
      </c>
      <c r="D16" s="26"/>
      <c r="E16" s="26"/>
      <c r="F16" s="26"/>
      <c r="G16" s="26"/>
      <c r="H16" s="26"/>
      <c r="I16" s="26"/>
      <c r="J16" s="27"/>
      <c r="K16" s="28"/>
      <c r="L16" s="26"/>
      <c r="M16" s="29"/>
      <c r="N16" s="26"/>
      <c r="O16" s="30" t="e">
        <f t="shared" si="2"/>
        <v>#DIV/0!</v>
      </c>
    </row>
    <row r="17" spans="1:61" s="37" customFormat="1" ht="24" customHeight="1" thickBot="1">
      <c r="A17" s="36">
        <v>2</v>
      </c>
      <c r="B17" s="39" t="s">
        <v>4</v>
      </c>
      <c r="C17" s="40">
        <f t="shared" si="0"/>
        <v>35.5</v>
      </c>
      <c r="D17" s="41">
        <f aca="true" t="shared" si="5" ref="D17:N17">D18+D19+D20+D24+D25+D26+D27</f>
        <v>32</v>
      </c>
      <c r="E17" s="41">
        <f t="shared" si="5"/>
        <v>3.5</v>
      </c>
      <c r="F17" s="42">
        <f t="shared" si="5"/>
        <v>2360331</v>
      </c>
      <c r="G17" s="41">
        <f t="shared" si="5"/>
        <v>0</v>
      </c>
      <c r="H17" s="41">
        <f t="shared" si="5"/>
        <v>87994</v>
      </c>
      <c r="I17" s="43">
        <f t="shared" si="5"/>
        <v>2349642</v>
      </c>
      <c r="J17" s="43">
        <f t="shared" si="5"/>
        <v>0</v>
      </c>
      <c r="K17" s="41">
        <f t="shared" si="5"/>
        <v>10689</v>
      </c>
      <c r="L17" s="41">
        <f t="shared" si="5"/>
        <v>87994</v>
      </c>
      <c r="M17" s="41">
        <f t="shared" si="5"/>
        <v>0</v>
      </c>
      <c r="N17" s="41">
        <f t="shared" si="5"/>
        <v>0</v>
      </c>
      <c r="O17" s="30">
        <f aca="true" t="shared" si="6" ref="O17:O29">F17/D17/3</f>
        <v>24586.78125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</row>
    <row r="18" spans="1:61" ht="22.5" customHeight="1" thickBot="1">
      <c r="A18" s="12"/>
      <c r="B18" s="33" t="s">
        <v>3</v>
      </c>
      <c r="C18" s="32">
        <f t="shared" si="0"/>
        <v>1</v>
      </c>
      <c r="D18" s="33">
        <v>1</v>
      </c>
      <c r="E18" s="33"/>
      <c r="F18" s="31">
        <v>132749</v>
      </c>
      <c r="G18" s="33"/>
      <c r="H18" s="33"/>
      <c r="I18" s="34">
        <v>132749</v>
      </c>
      <c r="J18" s="34"/>
      <c r="K18" s="33"/>
      <c r="L18" s="33"/>
      <c r="M18" s="33"/>
      <c r="N18" s="33"/>
      <c r="O18" s="30">
        <f t="shared" si="6"/>
        <v>44249.666666666664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</row>
    <row r="19" spans="1:61" ht="22.5" customHeight="1" thickBot="1">
      <c r="A19" s="12"/>
      <c r="B19" s="33" t="s">
        <v>14</v>
      </c>
      <c r="C19" s="32">
        <f t="shared" si="0"/>
        <v>4</v>
      </c>
      <c r="D19" s="33">
        <v>4</v>
      </c>
      <c r="E19" s="33"/>
      <c r="F19" s="31">
        <v>432687</v>
      </c>
      <c r="G19" s="33"/>
      <c r="H19" s="33"/>
      <c r="I19" s="34">
        <v>432687</v>
      </c>
      <c r="J19" s="34"/>
      <c r="K19" s="33"/>
      <c r="L19" s="33"/>
      <c r="M19" s="33"/>
      <c r="N19" s="33"/>
      <c r="O19" s="30">
        <f t="shared" si="6"/>
        <v>36057.25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</row>
    <row r="20" spans="1:61" ht="22.5" customHeight="1" thickBot="1">
      <c r="A20" s="12"/>
      <c r="B20" s="33" t="s">
        <v>23</v>
      </c>
      <c r="C20" s="32">
        <f t="shared" si="0"/>
        <v>22.5</v>
      </c>
      <c r="D20" s="33">
        <f>D21+D22+D23</f>
        <v>21</v>
      </c>
      <c r="E20" s="33">
        <f>E21+E22+E23</f>
        <v>1.5</v>
      </c>
      <c r="F20" s="31">
        <f>I20+K20</f>
        <v>1603854</v>
      </c>
      <c r="G20" s="33">
        <f>G21+G22+G23</f>
        <v>0</v>
      </c>
      <c r="H20" s="33">
        <f>L20+N20</f>
        <v>47466</v>
      </c>
      <c r="I20" s="34">
        <f aca="true" t="shared" si="7" ref="I20:N20">I21+I22+I23</f>
        <v>1593165</v>
      </c>
      <c r="J20" s="34">
        <f t="shared" si="7"/>
        <v>0</v>
      </c>
      <c r="K20" s="33">
        <f t="shared" si="7"/>
        <v>10689</v>
      </c>
      <c r="L20" s="33">
        <f t="shared" si="7"/>
        <v>47466</v>
      </c>
      <c r="M20" s="33">
        <f t="shared" si="7"/>
        <v>0</v>
      </c>
      <c r="N20" s="33">
        <f t="shared" si="7"/>
        <v>0</v>
      </c>
      <c r="O20" s="30">
        <f t="shared" si="6"/>
        <v>25458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</row>
    <row r="21" spans="1:61" ht="22.5" customHeight="1" thickBot="1">
      <c r="A21" s="12"/>
      <c r="B21" s="33" t="s">
        <v>34</v>
      </c>
      <c r="C21" s="32">
        <f t="shared" si="0"/>
        <v>21</v>
      </c>
      <c r="D21" s="33">
        <v>20</v>
      </c>
      <c r="E21" s="33">
        <v>1</v>
      </c>
      <c r="F21" s="68">
        <f>I21+K21</f>
        <v>1518278</v>
      </c>
      <c r="G21" s="33"/>
      <c r="H21" s="70">
        <v>38967</v>
      </c>
      <c r="I21" s="69">
        <v>1507589</v>
      </c>
      <c r="J21" s="34"/>
      <c r="K21" s="70">
        <v>10689</v>
      </c>
      <c r="L21" s="70">
        <v>38967</v>
      </c>
      <c r="M21" s="33"/>
      <c r="N21" s="33"/>
      <c r="O21" s="30">
        <f t="shared" si="6"/>
        <v>25304.63333333333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</row>
    <row r="22" spans="1:61" ht="22.5" customHeight="1" thickBot="1">
      <c r="A22" s="12"/>
      <c r="B22" s="33" t="s">
        <v>35</v>
      </c>
      <c r="C22" s="32">
        <f t="shared" si="0"/>
        <v>0</v>
      </c>
      <c r="D22" s="33"/>
      <c r="E22" s="33"/>
      <c r="F22" s="31"/>
      <c r="G22" s="33"/>
      <c r="H22" s="33"/>
      <c r="I22" s="34"/>
      <c r="J22" s="34"/>
      <c r="K22" s="33"/>
      <c r="L22" s="33"/>
      <c r="M22" s="33"/>
      <c r="N22" s="33"/>
      <c r="O22" s="30" t="e">
        <f t="shared" si="6"/>
        <v>#DIV/0!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</row>
    <row r="23" spans="1:61" ht="22.5" customHeight="1" thickBot="1">
      <c r="A23" s="12"/>
      <c r="B23" s="33" t="s">
        <v>36</v>
      </c>
      <c r="C23" s="32">
        <f t="shared" si="0"/>
        <v>1.5</v>
      </c>
      <c r="D23" s="33">
        <v>1</v>
      </c>
      <c r="E23" s="33">
        <v>0.5</v>
      </c>
      <c r="F23" s="31">
        <v>85576</v>
      </c>
      <c r="G23" s="33"/>
      <c r="H23" s="33">
        <v>8499</v>
      </c>
      <c r="I23" s="34">
        <v>85576</v>
      </c>
      <c r="J23" s="34"/>
      <c r="K23" s="33"/>
      <c r="L23" s="33">
        <v>8499</v>
      </c>
      <c r="M23" s="33"/>
      <c r="N23" s="33"/>
      <c r="O23" s="30">
        <f t="shared" si="6"/>
        <v>28525.333333333332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</row>
    <row r="24" spans="1:61" ht="22.5" customHeight="1" thickBot="1">
      <c r="A24" s="12"/>
      <c r="B24" s="33" t="s">
        <v>25</v>
      </c>
      <c r="C24" s="32">
        <f t="shared" si="0"/>
        <v>1</v>
      </c>
      <c r="D24" s="33">
        <v>1</v>
      </c>
      <c r="E24" s="33"/>
      <c r="F24" s="31">
        <v>38574</v>
      </c>
      <c r="G24" s="33"/>
      <c r="H24" s="33"/>
      <c r="I24" s="34">
        <v>38574</v>
      </c>
      <c r="J24" s="34"/>
      <c r="K24" s="33"/>
      <c r="L24" s="33"/>
      <c r="M24" s="33"/>
      <c r="N24" s="33"/>
      <c r="O24" s="30">
        <f t="shared" si="6"/>
        <v>12858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</row>
    <row r="25" spans="1:61" ht="22.5" customHeight="1" thickBot="1">
      <c r="A25" s="12"/>
      <c r="B25" s="33" t="s">
        <v>28</v>
      </c>
      <c r="C25" s="32">
        <f t="shared" si="0"/>
        <v>0</v>
      </c>
      <c r="D25" s="33"/>
      <c r="E25" s="33"/>
      <c r="F25" s="31"/>
      <c r="G25" s="33"/>
      <c r="H25" s="33"/>
      <c r="I25" s="34"/>
      <c r="J25" s="34"/>
      <c r="K25" s="33"/>
      <c r="L25" s="33"/>
      <c r="M25" s="33"/>
      <c r="N25" s="33"/>
      <c r="O25" s="30" t="e">
        <f t="shared" si="6"/>
        <v>#DIV/0!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</row>
    <row r="26" spans="1:61" ht="22.5" customHeight="1" thickBot="1">
      <c r="A26" s="12"/>
      <c r="B26" s="33" t="s">
        <v>29</v>
      </c>
      <c r="C26" s="32">
        <f t="shared" si="0"/>
        <v>0</v>
      </c>
      <c r="D26" s="33"/>
      <c r="E26" s="33"/>
      <c r="F26" s="31"/>
      <c r="G26" s="33"/>
      <c r="H26" s="33"/>
      <c r="I26" s="34"/>
      <c r="J26" s="34"/>
      <c r="K26" s="33"/>
      <c r="L26" s="33"/>
      <c r="M26" s="33"/>
      <c r="N26" s="33"/>
      <c r="O26" s="30" t="e">
        <f t="shared" si="6"/>
        <v>#DIV/0!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</row>
    <row r="27" spans="1:61" ht="22.5" customHeight="1" thickBot="1">
      <c r="A27" s="12"/>
      <c r="B27" s="33" t="s">
        <v>24</v>
      </c>
      <c r="C27" s="32">
        <f t="shared" si="0"/>
        <v>7</v>
      </c>
      <c r="D27" s="33">
        <v>5</v>
      </c>
      <c r="E27" s="33">
        <v>2</v>
      </c>
      <c r="F27" s="31">
        <f aca="true" t="shared" si="8" ref="F27:N27">F28+F29</f>
        <v>152467</v>
      </c>
      <c r="G27" s="33">
        <f t="shared" si="8"/>
        <v>0</v>
      </c>
      <c r="H27" s="33">
        <f t="shared" si="8"/>
        <v>40528</v>
      </c>
      <c r="I27" s="34">
        <f t="shared" si="8"/>
        <v>152467</v>
      </c>
      <c r="J27" s="34">
        <f t="shared" si="8"/>
        <v>0</v>
      </c>
      <c r="K27" s="33">
        <f t="shared" si="8"/>
        <v>0</v>
      </c>
      <c r="L27" s="33">
        <f t="shared" si="8"/>
        <v>40528</v>
      </c>
      <c r="M27" s="33">
        <f t="shared" si="8"/>
        <v>0</v>
      </c>
      <c r="N27" s="33">
        <f t="shared" si="8"/>
        <v>0</v>
      </c>
      <c r="O27" s="30">
        <f t="shared" si="6"/>
        <v>10164.466666666667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</row>
    <row r="28" spans="1:61" ht="22.5" customHeight="1" thickBot="1">
      <c r="A28" s="12"/>
      <c r="B28" s="33" t="s">
        <v>37</v>
      </c>
      <c r="C28" s="32">
        <f t="shared" si="0"/>
        <v>0</v>
      </c>
      <c r="D28" s="33"/>
      <c r="E28" s="33"/>
      <c r="F28" s="31"/>
      <c r="G28" s="33"/>
      <c r="H28" s="33"/>
      <c r="I28" s="34"/>
      <c r="J28" s="34"/>
      <c r="K28" s="33"/>
      <c r="L28" s="33"/>
      <c r="M28" s="33"/>
      <c r="N28" s="33"/>
      <c r="O28" s="30" t="e">
        <f t="shared" si="6"/>
        <v>#DIV/0!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</row>
    <row r="29" spans="1:61" ht="22.5" customHeight="1" thickBot="1">
      <c r="A29" s="12"/>
      <c r="B29" s="33" t="s">
        <v>38</v>
      </c>
      <c r="C29" s="32">
        <f t="shared" si="0"/>
        <v>7</v>
      </c>
      <c r="D29" s="33">
        <v>5</v>
      </c>
      <c r="E29" s="33">
        <v>2</v>
      </c>
      <c r="F29" s="31">
        <v>152467</v>
      </c>
      <c r="G29" s="33"/>
      <c r="H29" s="33">
        <v>40528</v>
      </c>
      <c r="I29" s="34">
        <v>152467</v>
      </c>
      <c r="J29" s="34"/>
      <c r="K29" s="33"/>
      <c r="L29" s="33">
        <v>40528</v>
      </c>
      <c r="M29" s="33"/>
      <c r="N29" s="33"/>
      <c r="O29" s="30">
        <f t="shared" si="6"/>
        <v>10164.466666666667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</row>
    <row r="30" spans="1:36" s="60" customFormat="1" ht="22.5" customHeight="1" thickBot="1">
      <c r="A30" s="54">
        <v>3</v>
      </c>
      <c r="B30" s="61" t="s">
        <v>5</v>
      </c>
      <c r="C30" s="56">
        <f t="shared" si="0"/>
        <v>0</v>
      </c>
      <c r="D30" s="55">
        <f aca="true" t="shared" si="9" ref="D30:N30">D31+D32+D33+D36</f>
        <v>0</v>
      </c>
      <c r="E30" s="55">
        <f t="shared" si="9"/>
        <v>0</v>
      </c>
      <c r="F30" s="57">
        <f t="shared" si="9"/>
        <v>0</v>
      </c>
      <c r="G30" s="55">
        <f t="shared" si="9"/>
        <v>0</v>
      </c>
      <c r="H30" s="55">
        <f t="shared" si="9"/>
        <v>0</v>
      </c>
      <c r="I30" s="58">
        <f t="shared" si="9"/>
        <v>0</v>
      </c>
      <c r="J30" s="58">
        <f t="shared" si="9"/>
        <v>0</v>
      </c>
      <c r="K30" s="55">
        <f t="shared" si="9"/>
        <v>0</v>
      </c>
      <c r="L30" s="55">
        <f t="shared" si="9"/>
        <v>0</v>
      </c>
      <c r="M30" s="55">
        <f t="shared" si="9"/>
        <v>0</v>
      </c>
      <c r="N30" s="55">
        <f t="shared" si="9"/>
        <v>0</v>
      </c>
      <c r="O30" s="59" t="e">
        <f aca="true" t="shared" si="10" ref="O30:O41">F30/D30</f>
        <v>#DIV/0!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61" ht="22.5" customHeight="1" thickBot="1">
      <c r="A31" s="12"/>
      <c r="B31" s="33" t="s">
        <v>3</v>
      </c>
      <c r="C31" s="32">
        <f t="shared" si="0"/>
        <v>0</v>
      </c>
      <c r="D31" s="33"/>
      <c r="E31" s="33"/>
      <c r="F31" s="31"/>
      <c r="G31" s="33"/>
      <c r="H31" s="33"/>
      <c r="I31" s="34"/>
      <c r="J31" s="34"/>
      <c r="K31" s="33"/>
      <c r="L31" s="33"/>
      <c r="M31" s="33"/>
      <c r="N31" s="33"/>
      <c r="O31" s="59" t="e">
        <f t="shared" si="10"/>
        <v>#DIV/0!</v>
      </c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</row>
    <row r="32" spans="1:61" ht="22.5" customHeight="1" thickBot="1">
      <c r="A32" s="12"/>
      <c r="B32" s="33" t="s">
        <v>14</v>
      </c>
      <c r="C32" s="32">
        <f t="shared" si="0"/>
        <v>0</v>
      </c>
      <c r="D32" s="33"/>
      <c r="E32" s="33"/>
      <c r="F32" s="31"/>
      <c r="G32" s="33"/>
      <c r="H32" s="33"/>
      <c r="I32" s="34"/>
      <c r="J32" s="34"/>
      <c r="K32" s="33"/>
      <c r="L32" s="33"/>
      <c r="M32" s="33"/>
      <c r="N32" s="33"/>
      <c r="O32" s="59" t="e">
        <f t="shared" si="10"/>
        <v>#DIV/0!</v>
      </c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</row>
    <row r="33" spans="1:61" ht="22.5" customHeight="1" thickBot="1">
      <c r="A33" s="12"/>
      <c r="B33" s="33" t="s">
        <v>27</v>
      </c>
      <c r="C33" s="32">
        <f t="shared" si="0"/>
        <v>0</v>
      </c>
      <c r="D33" s="33">
        <f aca="true" t="shared" si="11" ref="D33:N33">D34+D35</f>
        <v>0</v>
      </c>
      <c r="E33" s="33">
        <f t="shared" si="11"/>
        <v>0</v>
      </c>
      <c r="F33" s="31">
        <f t="shared" si="11"/>
        <v>0</v>
      </c>
      <c r="G33" s="33">
        <f t="shared" si="11"/>
        <v>0</v>
      </c>
      <c r="H33" s="33">
        <f t="shared" si="11"/>
        <v>0</v>
      </c>
      <c r="I33" s="34">
        <f t="shared" si="11"/>
        <v>0</v>
      </c>
      <c r="J33" s="34">
        <f t="shared" si="11"/>
        <v>0</v>
      </c>
      <c r="K33" s="33">
        <f t="shared" si="11"/>
        <v>0</v>
      </c>
      <c r="L33" s="33">
        <f t="shared" si="11"/>
        <v>0</v>
      </c>
      <c r="M33" s="33">
        <f t="shared" si="11"/>
        <v>0</v>
      </c>
      <c r="N33" s="33">
        <f t="shared" si="11"/>
        <v>0</v>
      </c>
      <c r="O33" s="59" t="e">
        <f t="shared" si="10"/>
        <v>#DIV/0!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</row>
    <row r="34" spans="1:61" ht="22.5" customHeight="1" thickBot="1">
      <c r="A34" s="12"/>
      <c r="B34" s="33" t="s">
        <v>39</v>
      </c>
      <c r="C34" s="32">
        <f t="shared" si="0"/>
        <v>0</v>
      </c>
      <c r="D34" s="33"/>
      <c r="E34" s="33"/>
      <c r="F34" s="31"/>
      <c r="G34" s="33"/>
      <c r="H34" s="33"/>
      <c r="I34" s="34"/>
      <c r="J34" s="34"/>
      <c r="K34" s="33"/>
      <c r="L34" s="33"/>
      <c r="M34" s="33"/>
      <c r="N34" s="33"/>
      <c r="O34" s="59" t="e">
        <f t="shared" si="10"/>
        <v>#DIV/0!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</row>
    <row r="35" spans="1:61" ht="22.5" customHeight="1" thickBot="1">
      <c r="A35" s="12"/>
      <c r="B35" s="33" t="s">
        <v>40</v>
      </c>
      <c r="C35" s="32">
        <f t="shared" si="0"/>
        <v>0</v>
      </c>
      <c r="D35" s="33"/>
      <c r="E35" s="33"/>
      <c r="F35" s="31"/>
      <c r="G35" s="33"/>
      <c r="H35" s="33"/>
      <c r="I35" s="34"/>
      <c r="J35" s="34"/>
      <c r="K35" s="33"/>
      <c r="L35" s="33"/>
      <c r="M35" s="33"/>
      <c r="N35" s="33"/>
      <c r="O35" s="59" t="e">
        <f t="shared" si="10"/>
        <v>#DIV/0!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</row>
    <row r="36" spans="1:61" ht="22.5" customHeight="1" thickBot="1">
      <c r="A36" s="12"/>
      <c r="B36" s="33" t="s">
        <v>8</v>
      </c>
      <c r="C36" s="32">
        <f t="shared" si="0"/>
        <v>0</v>
      </c>
      <c r="D36" s="33"/>
      <c r="E36" s="33"/>
      <c r="F36" s="31"/>
      <c r="G36" s="33"/>
      <c r="H36" s="33"/>
      <c r="I36" s="34"/>
      <c r="J36" s="34"/>
      <c r="K36" s="33"/>
      <c r="L36" s="33"/>
      <c r="M36" s="33"/>
      <c r="N36" s="33"/>
      <c r="O36" s="59" t="e">
        <f t="shared" si="10"/>
        <v>#DIV/0!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</row>
    <row r="37" spans="1:36" s="52" customFormat="1" ht="22.5" customHeight="1" thickBot="1">
      <c r="A37" s="46">
        <v>4</v>
      </c>
      <c r="B37" s="53" t="s">
        <v>6</v>
      </c>
      <c r="C37" s="48">
        <f t="shared" si="0"/>
        <v>0</v>
      </c>
      <c r="D37" s="47">
        <f aca="true" t="shared" si="12" ref="D37:N37">D38+D39+D40+D41</f>
        <v>0</v>
      </c>
      <c r="E37" s="47">
        <f t="shared" si="12"/>
        <v>0</v>
      </c>
      <c r="F37" s="49">
        <f t="shared" si="12"/>
        <v>0</v>
      </c>
      <c r="G37" s="47">
        <f t="shared" si="12"/>
        <v>0</v>
      </c>
      <c r="H37" s="47">
        <f t="shared" si="12"/>
        <v>0</v>
      </c>
      <c r="I37" s="50">
        <f t="shared" si="12"/>
        <v>0</v>
      </c>
      <c r="J37" s="50">
        <f t="shared" si="12"/>
        <v>0</v>
      </c>
      <c r="K37" s="47">
        <f t="shared" si="12"/>
        <v>0</v>
      </c>
      <c r="L37" s="47">
        <f t="shared" si="12"/>
        <v>0</v>
      </c>
      <c r="M37" s="47">
        <f t="shared" si="12"/>
        <v>0</v>
      </c>
      <c r="N37" s="47">
        <f t="shared" si="12"/>
        <v>0</v>
      </c>
      <c r="O37" s="51" t="e">
        <f t="shared" si="10"/>
        <v>#DIV/0!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61" ht="22.5" customHeight="1" thickBot="1">
      <c r="A38" s="12"/>
      <c r="B38" s="33" t="s">
        <v>3</v>
      </c>
      <c r="C38" s="32">
        <f t="shared" si="0"/>
        <v>0</v>
      </c>
      <c r="D38" s="33"/>
      <c r="E38" s="33"/>
      <c r="F38" s="31"/>
      <c r="G38" s="33"/>
      <c r="H38" s="33"/>
      <c r="I38" s="34"/>
      <c r="J38" s="34"/>
      <c r="K38" s="33"/>
      <c r="L38" s="33"/>
      <c r="M38" s="33"/>
      <c r="N38" s="33"/>
      <c r="O38" s="51" t="e">
        <f t="shared" si="10"/>
        <v>#DIV/0!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</row>
    <row r="39" spans="1:61" ht="22.5" customHeight="1" thickBot="1">
      <c r="A39" s="12"/>
      <c r="B39" s="33" t="s">
        <v>14</v>
      </c>
      <c r="C39" s="32">
        <f t="shared" si="0"/>
        <v>0</v>
      </c>
      <c r="D39" s="33"/>
      <c r="E39" s="33"/>
      <c r="F39" s="31"/>
      <c r="G39" s="33"/>
      <c r="H39" s="33"/>
      <c r="I39" s="34"/>
      <c r="J39" s="34"/>
      <c r="K39" s="33"/>
      <c r="L39" s="33"/>
      <c r="M39" s="33"/>
      <c r="N39" s="33"/>
      <c r="O39" s="51" t="e">
        <f t="shared" si="10"/>
        <v>#DIV/0!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</row>
    <row r="40" spans="1:61" ht="22.5" customHeight="1" thickBot="1">
      <c r="A40" s="12"/>
      <c r="B40" s="33" t="s">
        <v>7</v>
      </c>
      <c r="C40" s="32">
        <f t="shared" si="0"/>
        <v>0</v>
      </c>
      <c r="D40" s="33"/>
      <c r="E40" s="33"/>
      <c r="F40" s="31"/>
      <c r="G40" s="33"/>
      <c r="H40" s="33"/>
      <c r="I40" s="34"/>
      <c r="J40" s="34"/>
      <c r="K40" s="33"/>
      <c r="L40" s="33"/>
      <c r="M40" s="33"/>
      <c r="N40" s="33"/>
      <c r="O40" s="51" t="e">
        <f t="shared" si="10"/>
        <v>#DIV/0!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</row>
    <row r="41" spans="1:61" ht="22.5" customHeight="1" thickBot="1">
      <c r="A41" s="12"/>
      <c r="B41" s="33" t="s">
        <v>8</v>
      </c>
      <c r="C41" s="32">
        <f t="shared" si="0"/>
        <v>0</v>
      </c>
      <c r="D41" s="33"/>
      <c r="E41" s="33"/>
      <c r="F41" s="31"/>
      <c r="G41" s="33"/>
      <c r="H41" s="33"/>
      <c r="I41" s="34"/>
      <c r="J41" s="34"/>
      <c r="K41" s="33"/>
      <c r="L41" s="33"/>
      <c r="M41" s="33"/>
      <c r="N41" s="33"/>
      <c r="O41" s="51" t="e">
        <f t="shared" si="10"/>
        <v>#DIV/0!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</row>
    <row r="42" spans="1:36" ht="6.75" customHeight="1" thickBot="1">
      <c r="A42" s="45">
        <v>5</v>
      </c>
      <c r="B42" s="26" t="s">
        <v>30</v>
      </c>
      <c r="C42" s="26">
        <f t="shared" si="0"/>
        <v>0</v>
      </c>
      <c r="D42" s="26">
        <f aca="true" t="shared" si="13" ref="D42:N42">D43+D44+D45+D46</f>
        <v>0</v>
      </c>
      <c r="E42" s="26">
        <f t="shared" si="13"/>
        <v>0</v>
      </c>
      <c r="F42" s="26">
        <f t="shared" si="13"/>
        <v>0</v>
      </c>
      <c r="G42" s="26">
        <f t="shared" si="13"/>
        <v>0</v>
      </c>
      <c r="H42" s="26">
        <f t="shared" si="13"/>
        <v>0</v>
      </c>
      <c r="I42" s="26">
        <f t="shared" si="13"/>
        <v>0</v>
      </c>
      <c r="J42" s="27">
        <f t="shared" si="13"/>
        <v>0</v>
      </c>
      <c r="K42" s="28">
        <f t="shared" si="13"/>
        <v>0</v>
      </c>
      <c r="L42" s="26">
        <f t="shared" si="13"/>
        <v>0</v>
      </c>
      <c r="M42" s="29">
        <f t="shared" si="13"/>
        <v>0</v>
      </c>
      <c r="N42" s="26">
        <f t="shared" si="13"/>
        <v>0</v>
      </c>
      <c r="O42" s="30" t="e">
        <f aca="true" t="shared" si="14" ref="O42:O52">F42/D42/8</f>
        <v>#DIV/0!</v>
      </c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1:36" ht="6.75" customHeight="1" thickBot="1">
      <c r="A43" s="45"/>
      <c r="B43" s="26" t="s">
        <v>3</v>
      </c>
      <c r="C43" s="26">
        <f t="shared" si="0"/>
        <v>0</v>
      </c>
      <c r="D43" s="26"/>
      <c r="E43" s="26"/>
      <c r="F43" s="26"/>
      <c r="G43" s="26"/>
      <c r="H43" s="26"/>
      <c r="I43" s="26"/>
      <c r="J43" s="27"/>
      <c r="K43" s="28"/>
      <c r="L43" s="26"/>
      <c r="M43" s="29"/>
      <c r="N43" s="26"/>
      <c r="O43" s="30" t="e">
        <f t="shared" si="14"/>
        <v>#DIV/0!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1:36" ht="6.75" customHeight="1" thickBot="1">
      <c r="A44" s="45"/>
      <c r="B44" s="26" t="s">
        <v>14</v>
      </c>
      <c r="C44" s="26">
        <f t="shared" si="0"/>
        <v>0</v>
      </c>
      <c r="D44" s="26"/>
      <c r="E44" s="26"/>
      <c r="F44" s="26"/>
      <c r="G44" s="26"/>
      <c r="H44" s="26"/>
      <c r="I44" s="26"/>
      <c r="J44" s="27"/>
      <c r="K44" s="28"/>
      <c r="L44" s="26"/>
      <c r="M44" s="29"/>
      <c r="N44" s="26"/>
      <c r="O44" s="30" t="e">
        <f t="shared" si="14"/>
        <v>#DIV/0!</v>
      </c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1:36" ht="6.75" customHeight="1" thickBot="1">
      <c r="A45" s="45"/>
      <c r="B45" s="26" t="s">
        <v>7</v>
      </c>
      <c r="C45" s="26">
        <f t="shared" si="0"/>
        <v>0</v>
      </c>
      <c r="D45" s="26"/>
      <c r="E45" s="26"/>
      <c r="F45" s="26"/>
      <c r="G45" s="26"/>
      <c r="H45" s="26"/>
      <c r="I45" s="26"/>
      <c r="J45" s="27"/>
      <c r="K45" s="28"/>
      <c r="L45" s="26"/>
      <c r="M45" s="29"/>
      <c r="N45" s="26"/>
      <c r="O45" s="30" t="e">
        <f t="shared" si="14"/>
        <v>#DIV/0!</v>
      </c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1:36" ht="6.75" customHeight="1" thickBot="1">
      <c r="A46" s="45"/>
      <c r="B46" s="26" t="s">
        <v>8</v>
      </c>
      <c r="C46" s="26">
        <f t="shared" si="0"/>
        <v>0</v>
      </c>
      <c r="D46" s="26"/>
      <c r="E46" s="26"/>
      <c r="F46" s="26"/>
      <c r="G46" s="26"/>
      <c r="H46" s="26"/>
      <c r="I46" s="26"/>
      <c r="J46" s="27"/>
      <c r="K46" s="28"/>
      <c r="L46" s="26"/>
      <c r="M46" s="29"/>
      <c r="N46" s="26"/>
      <c r="O46" s="30" t="e">
        <f t="shared" si="14"/>
        <v>#DIV/0!</v>
      </c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1:36" ht="6.75" customHeight="1" thickBot="1">
      <c r="A47" s="45">
        <v>6</v>
      </c>
      <c r="B47" s="26" t="s">
        <v>16</v>
      </c>
      <c r="C47" s="26">
        <f t="shared" si="0"/>
        <v>0</v>
      </c>
      <c r="D47" s="26">
        <f aca="true" t="shared" si="15" ref="D47:N47">D48+D51+D49+D50</f>
        <v>0</v>
      </c>
      <c r="E47" s="26">
        <f t="shared" si="15"/>
        <v>0</v>
      </c>
      <c r="F47" s="26">
        <f t="shared" si="15"/>
        <v>0</v>
      </c>
      <c r="G47" s="26">
        <f t="shared" si="15"/>
        <v>0</v>
      </c>
      <c r="H47" s="26">
        <f t="shared" si="15"/>
        <v>0</v>
      </c>
      <c r="I47" s="26">
        <f t="shared" si="15"/>
        <v>0</v>
      </c>
      <c r="J47" s="27">
        <f t="shared" si="15"/>
        <v>0</v>
      </c>
      <c r="K47" s="28">
        <f t="shared" si="15"/>
        <v>0</v>
      </c>
      <c r="L47" s="26">
        <f t="shared" si="15"/>
        <v>0</v>
      </c>
      <c r="M47" s="29">
        <f t="shared" si="15"/>
        <v>0</v>
      </c>
      <c r="N47" s="26">
        <f t="shared" si="15"/>
        <v>0</v>
      </c>
      <c r="O47" s="30" t="e">
        <f t="shared" si="14"/>
        <v>#DIV/0!</v>
      </c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1:36" ht="6.75" customHeight="1" thickBot="1">
      <c r="A48" s="45"/>
      <c r="B48" s="26" t="s">
        <v>3</v>
      </c>
      <c r="C48" s="26">
        <f t="shared" si="0"/>
        <v>0</v>
      </c>
      <c r="D48" s="26"/>
      <c r="E48" s="26"/>
      <c r="F48" s="26"/>
      <c r="G48" s="26"/>
      <c r="H48" s="26"/>
      <c r="I48" s="26"/>
      <c r="J48" s="27"/>
      <c r="K48" s="28"/>
      <c r="L48" s="26"/>
      <c r="M48" s="29"/>
      <c r="N48" s="26"/>
      <c r="O48" s="30" t="e">
        <f t="shared" si="14"/>
        <v>#DIV/0!</v>
      </c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6" ht="6.75" customHeight="1" thickBot="1">
      <c r="A49" s="45"/>
      <c r="B49" s="26" t="s">
        <v>14</v>
      </c>
      <c r="C49" s="26">
        <f t="shared" si="0"/>
        <v>0</v>
      </c>
      <c r="D49" s="26"/>
      <c r="E49" s="26"/>
      <c r="F49" s="26"/>
      <c r="G49" s="26"/>
      <c r="H49" s="26"/>
      <c r="I49" s="26"/>
      <c r="J49" s="27"/>
      <c r="K49" s="28"/>
      <c r="L49" s="26"/>
      <c r="M49" s="29"/>
      <c r="N49" s="26"/>
      <c r="O49" s="30" t="e">
        <f t="shared" si="14"/>
        <v>#DIV/0!</v>
      </c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ht="6.75" customHeight="1" thickBot="1">
      <c r="A50" s="45"/>
      <c r="B50" s="26" t="s">
        <v>15</v>
      </c>
      <c r="C50" s="26">
        <f t="shared" si="0"/>
        <v>0</v>
      </c>
      <c r="D50" s="26"/>
      <c r="E50" s="26"/>
      <c r="F50" s="26"/>
      <c r="G50" s="26"/>
      <c r="H50" s="26"/>
      <c r="I50" s="26"/>
      <c r="J50" s="27"/>
      <c r="K50" s="28"/>
      <c r="L50" s="26"/>
      <c r="M50" s="29"/>
      <c r="N50" s="26"/>
      <c r="O50" s="30" t="e">
        <f t="shared" si="14"/>
        <v>#DIV/0!</v>
      </c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1:36" ht="6.75" customHeight="1" thickBot="1">
      <c r="A51" s="45"/>
      <c r="B51" s="26" t="s">
        <v>8</v>
      </c>
      <c r="C51" s="26">
        <f t="shared" si="0"/>
        <v>0</v>
      </c>
      <c r="D51" s="26"/>
      <c r="E51" s="26"/>
      <c r="F51" s="26"/>
      <c r="G51" s="26"/>
      <c r="H51" s="26"/>
      <c r="I51" s="26"/>
      <c r="J51" s="27"/>
      <c r="K51" s="28"/>
      <c r="L51" s="26"/>
      <c r="M51" s="29"/>
      <c r="N51" s="26"/>
      <c r="O51" s="30" t="e">
        <f t="shared" si="14"/>
        <v>#DIV/0!</v>
      </c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36" ht="6.75" customHeight="1" thickBot="1">
      <c r="A52" s="45"/>
      <c r="B52" s="26" t="s">
        <v>9</v>
      </c>
      <c r="C52" s="26">
        <f t="shared" si="0"/>
        <v>35.5</v>
      </c>
      <c r="D52" s="26">
        <f aca="true" t="shared" si="16" ref="D52:N52">D47+D42+D37+D30+D17+D8</f>
        <v>32</v>
      </c>
      <c r="E52" s="26">
        <f t="shared" si="16"/>
        <v>3.5</v>
      </c>
      <c r="F52" s="26">
        <f t="shared" si="16"/>
        <v>2360331</v>
      </c>
      <c r="G52" s="26">
        <f t="shared" si="16"/>
        <v>0</v>
      </c>
      <c r="H52" s="26">
        <f t="shared" si="16"/>
        <v>87994</v>
      </c>
      <c r="I52" s="26">
        <f t="shared" si="16"/>
        <v>2349642</v>
      </c>
      <c r="J52" s="27">
        <f t="shared" si="16"/>
        <v>0</v>
      </c>
      <c r="K52" s="28">
        <f t="shared" si="16"/>
        <v>10689</v>
      </c>
      <c r="L52" s="26">
        <f t="shared" si="16"/>
        <v>87994</v>
      </c>
      <c r="M52" s="29">
        <f t="shared" si="16"/>
        <v>0</v>
      </c>
      <c r="N52" s="26">
        <f t="shared" si="16"/>
        <v>0</v>
      </c>
      <c r="O52" s="30">
        <f t="shared" si="14"/>
        <v>9220.04296875</v>
      </c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16:61" ht="13.5" customHeight="1"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</row>
    <row r="54" spans="19:36" ht="13.5" customHeight="1"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</row>
    <row r="55" spans="4:36" ht="13.5" customHeight="1">
      <c r="D55" s="3" t="s">
        <v>11</v>
      </c>
      <c r="I55" s="3" t="s">
        <v>12</v>
      </c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9:36" ht="13.5" customHeight="1">
      <c r="I56" s="3" t="s">
        <v>10</v>
      </c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19:36" ht="13.5" customHeight="1"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</row>
    <row r="58" spans="3:11" ht="13.5" customHeight="1">
      <c r="C58" s="84"/>
      <c r="D58" s="84"/>
      <c r="E58" s="84"/>
      <c r="F58" s="84"/>
      <c r="G58" s="84"/>
      <c r="H58" s="84"/>
      <c r="I58" s="13"/>
      <c r="J58" s="13"/>
      <c r="K58" s="13"/>
    </row>
    <row r="59" spans="3:11" ht="13.5" customHeight="1">
      <c r="C59" s="85"/>
      <c r="D59" s="85"/>
      <c r="E59" s="85"/>
      <c r="F59" s="85"/>
      <c r="G59" s="85"/>
      <c r="H59" s="85"/>
      <c r="I59" s="14"/>
      <c r="J59" s="14"/>
      <c r="K59" s="14"/>
    </row>
    <row r="60" spans="3:11" ht="13.5" customHeight="1">
      <c r="C60" s="84"/>
      <c r="D60" s="84"/>
      <c r="E60" s="84"/>
      <c r="F60" s="84"/>
      <c r="G60" s="84"/>
      <c r="H60" s="84"/>
      <c r="I60" s="13"/>
      <c r="J60" s="13"/>
      <c r="K60" s="13"/>
    </row>
    <row r="61" spans="3:11" ht="13.5" customHeight="1">
      <c r="C61" s="84"/>
      <c r="D61" s="84"/>
      <c r="E61" s="84"/>
      <c r="F61" s="84"/>
      <c r="G61" s="84"/>
      <c r="H61" s="84"/>
      <c r="I61" s="13"/>
      <c r="J61" s="13"/>
      <c r="K61" s="13"/>
    </row>
    <row r="62" spans="3:11" ht="13.5" customHeight="1">
      <c r="C62" s="84"/>
      <c r="D62" s="84"/>
      <c r="E62" s="84"/>
      <c r="F62" s="84"/>
      <c r="G62" s="84"/>
      <c r="H62" s="84"/>
      <c r="I62" s="13"/>
      <c r="J62" s="13"/>
      <c r="K62" s="13"/>
    </row>
    <row r="63" spans="8:11" ht="13.5" customHeight="1">
      <c r="H63" s="13"/>
      <c r="I63" s="13"/>
      <c r="J63" s="13"/>
      <c r="K63" s="13"/>
    </row>
    <row r="64" spans="8:11" ht="18.75">
      <c r="H64" s="13"/>
      <c r="I64" s="13"/>
      <c r="J64" s="13"/>
      <c r="K64" s="13"/>
    </row>
    <row r="65" spans="3:8" ht="18.75">
      <c r="C65" s="2"/>
      <c r="D65" s="2"/>
      <c r="E65" s="2"/>
      <c r="F65" s="2"/>
      <c r="G65" s="2"/>
      <c r="H65" s="2"/>
    </row>
  </sheetData>
  <sheetProtection/>
  <mergeCells count="17">
    <mergeCell ref="B1:M2"/>
    <mergeCell ref="C4:E4"/>
    <mergeCell ref="C5:C6"/>
    <mergeCell ref="D5:E5"/>
    <mergeCell ref="F4:H4"/>
    <mergeCell ref="I4:N4"/>
    <mergeCell ref="C62:H62"/>
    <mergeCell ref="C60:H60"/>
    <mergeCell ref="C61:H61"/>
    <mergeCell ref="C58:H58"/>
    <mergeCell ref="C59:H59"/>
    <mergeCell ref="O4:O6"/>
    <mergeCell ref="C3:O3"/>
    <mergeCell ref="H5:H6"/>
    <mergeCell ref="F5:G5"/>
    <mergeCell ref="I5:K5"/>
    <mergeCell ref="L5:N5"/>
  </mergeCells>
  <printOptions/>
  <pageMargins left="0.3937007874015748" right="0" top="0.15748031496062992" bottom="0.15748031496062992" header="0" footer="0"/>
  <pageSetup horizontalDpi="600" verticalDpi="600" orientation="landscape" paperSize="9" scale="60" r:id="rId1"/>
  <colBreaks count="1" manualBreakCount="1">
    <brk id="1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</cp:lastModifiedBy>
  <cp:lastPrinted>2014-04-03T05:27:45Z</cp:lastPrinted>
  <dcterms:created xsi:type="dcterms:W3CDTF">2011-04-01T06:40:59Z</dcterms:created>
  <dcterms:modified xsi:type="dcterms:W3CDTF">2014-04-03T05:32:16Z</dcterms:modified>
  <cp:category/>
  <cp:version/>
  <cp:contentType/>
  <cp:contentStatus/>
</cp:coreProperties>
</file>